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0245" yWindow="-15" windowWidth="10290" windowHeight="8115"/>
  </bookViews>
  <sheets>
    <sheet name="EA" sheetId="1" r:id="rId1"/>
  </sheets>
  <definedNames>
    <definedName name="_xlnm.Print_Titles" localSheetId="0">EA!$1:$5</definedName>
  </definedNames>
  <calcPr calcId="125725"/>
</workbook>
</file>

<file path=xl/calcChain.xml><?xml version="1.0" encoding="utf-8"?>
<calcChain xmlns="http://schemas.openxmlformats.org/spreadsheetml/2006/main">
  <c r="C63" i="1"/>
  <c r="D47"/>
  <c r="D33"/>
  <c r="C33"/>
  <c r="D29"/>
  <c r="D63" s="1"/>
  <c r="C29"/>
  <c r="D16"/>
  <c r="C16"/>
  <c r="D7"/>
  <c r="D26" s="1"/>
  <c r="D65" s="1"/>
  <c r="C7"/>
  <c r="C26" s="1"/>
  <c r="C65" s="1"/>
</calcChain>
</file>

<file path=xl/sharedStrings.xml><?xml version="1.0" encoding="utf-8"?>
<sst xmlns="http://schemas.openxmlformats.org/spreadsheetml/2006/main" count="62" uniqueCount="61">
  <si>
    <t>Estado de Actividades</t>
  </si>
  <si>
    <t>INGRESOS Y OTROS BENEFICIOS</t>
  </si>
  <si>
    <t>Ingresos de la Gestión:</t>
  </si>
  <si>
    <t>Impuestos</t>
  </si>
  <si>
    <t>Cuotas y Aportaciones de Seguridad Social</t>
  </si>
  <si>
    <t xml:space="preserve">Contribuciones de Mejoras </t>
  </si>
  <si>
    <t>Derechos</t>
  </si>
  <si>
    <r>
      <t>Productos de Tipo Corriente</t>
    </r>
    <r>
      <rPr>
        <vertAlign val="superscript"/>
        <sz val="9"/>
        <color theme="1"/>
        <rFont val="Arial"/>
        <family val="2"/>
      </rPr>
      <t>¹</t>
    </r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</si>
  <si>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</si>
  <si>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</si>
  <si>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</si>
  <si>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</si>
  <si>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</si>
  <si>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</si>
  <si>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</si>
  <si>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</si>
  <si>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</si>
  <si>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</si>
  <si>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</si>
  <si>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</si>
  <si>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</si>
  <si>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</si>
  <si>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</si>
  <si>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</si>
  <si>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</si>
  <si>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</si>
  <si>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</si>
  <si>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</si>
  <si>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</si>
  <si>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</si>
  <si>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</si>
  <si>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</si>
  <si>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</si>
  <si>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</si>
  <si>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</si>
  <si>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</si>
  <si>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</si>
  <si>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</si>
  <si>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</si>
  <si>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</si>
  <si>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</si>
  <si>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</si>
  <si>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</si>
  <si>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</si>
  <si>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</si>
  <si>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</si>
  <si>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</si>
  <si>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</si>
  <si>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</si>
  <si>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</si>
  <si>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</si>
  <si>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</si>
  <si>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</si>
  <si>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</si>
  <si>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</si>
  <si>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</si>
  <si>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¹No se incluyen: Utilidades e Intereses. Por regla de presentación se revelan como Ingresos Financieros.</t>
  </si>
  <si>
    <t>Presidencia Municipal de Castaños, Coahuila.</t>
  </si>
  <si>
    <t>Del 01 de Enero al 31 de Marzo de 2017 y 2016</t>
  </si>
  <si>
    <t>(pesos)</t>
  </si>
  <si>
    <t xml:space="preserve">“Bajo protesta de decir verdad declaramos que los Estados Financieros y sus notas, son razonablemente correctos y son responsabilidad del emisor”
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</si>
</sst>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u/>
      <sz val="9"/>
      <color theme="1"/>
      <name val="Arial"/>
      <family val="2"/>
    </font>
    <font>
      <i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i/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0" xfId="0" applyFont="1"/>
    <xf numFmtId="4" fontId="6" fillId="0" borderId="0" xfId="1" applyNumberFormat="1" applyFont="1" applyAlignment="1">
      <alignment horizontal="right" vertical="center" wrapText="1"/>
    </xf>
    <xf numFmtId="4" fontId="6" fillId="0" borderId="5" xfId="1" applyNumberFormat="1" applyFont="1" applyBorder="1" applyAlignment="1">
      <alignment horizontal="right" vertical="center" wrapText="1"/>
    </xf>
    <xf numFmtId="4" fontId="2" fillId="0" borderId="0" xfId="1" applyNumberFormat="1" applyFont="1" applyAlignment="1">
      <alignment horizontal="right" vertical="center" wrapText="1"/>
    </xf>
    <xf numFmtId="4" fontId="2" fillId="0" borderId="5" xfId="1" applyNumberFormat="1" applyFont="1" applyBorder="1" applyAlignment="1">
      <alignment horizontal="right" vertical="center" wrapText="1"/>
    </xf>
    <xf numFmtId="4" fontId="4" fillId="0" borderId="0" xfId="1" applyNumberFormat="1" applyFont="1" applyAlignment="1">
      <alignment horizontal="right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1" fillId="0" borderId="0" xfId="0" applyNumberFormat="1" applyFont="1" applyAlignment="1">
      <alignment horizontal="right"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4" fillId="0" borderId="0" xfId="0" applyNumberFormat="1" applyFont="1" applyAlignment="1">
      <alignment horizontal="right" vertical="center" wrapText="1"/>
    </xf>
    <xf numFmtId="4" fontId="4" fillId="0" borderId="5" xfId="0" applyNumberFormat="1" applyFont="1" applyBorder="1" applyAlignment="1">
      <alignment horizontal="right" vertical="center" wrapText="1"/>
    </xf>
    <xf numFmtId="4" fontId="2" fillId="0" borderId="0" xfId="0" applyNumberFormat="1" applyFont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6" fillId="0" borderId="0" xfId="0" applyNumberFormat="1" applyFont="1" applyAlignment="1">
      <alignment horizontal="right" vertical="center" wrapText="1"/>
    </xf>
    <xf numFmtId="4" fontId="6" fillId="0" borderId="5" xfId="0" applyNumberFormat="1" applyFont="1" applyBorder="1" applyAlignment="1">
      <alignment horizontal="right" vertical="center" wrapText="1"/>
    </xf>
    <xf numFmtId="4" fontId="1" fillId="0" borderId="0" xfId="1" applyNumberFormat="1" applyFont="1" applyAlignment="1">
      <alignment horizontal="right" vertical="center" wrapText="1"/>
    </xf>
    <xf numFmtId="4" fontId="1" fillId="0" borderId="5" xfId="1" applyNumberFormat="1" applyFont="1" applyBorder="1" applyAlignment="1">
      <alignment horizontal="right" vertical="center" wrapText="1"/>
    </xf>
    <xf numFmtId="0" fontId="9" fillId="0" borderId="0" xfId="0" applyFont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57150</xdr:rowOff>
    </xdr:from>
    <xdr:to>
      <xdr:col>1</xdr:col>
      <xdr:colOff>695325</xdr:colOff>
      <xdr:row>3</xdr:row>
      <xdr:rowOff>191419</xdr:rowOff>
    </xdr:to>
    <xdr:pic>
      <xdr:nvPicPr>
        <xdr:cNvPr id="2" name="1 Imagen" descr="LOGO 2 CA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57225" y="57150"/>
          <a:ext cx="647700" cy="705769"/>
        </a:xfrm>
        <a:prstGeom prst="rect">
          <a:avLst/>
        </a:prstGeom>
      </xdr:spPr>
    </xdr:pic>
    <xdr:clientData/>
  </xdr:twoCellAnchor>
  <xdr:twoCellAnchor editAs="oneCell">
    <xdr:from>
      <xdr:col>2</xdr:col>
      <xdr:colOff>819150</xdr:colOff>
      <xdr:row>0</xdr:row>
      <xdr:rowOff>38100</xdr:rowOff>
    </xdr:from>
    <xdr:to>
      <xdr:col>3</xdr:col>
      <xdr:colOff>944292</xdr:colOff>
      <xdr:row>3</xdr:row>
      <xdr:rowOff>164183</xdr:rowOff>
    </xdr:to>
    <xdr:pic>
      <xdr:nvPicPr>
        <xdr:cNvPr id="3" name="2 Imagen" descr="LOGO 3 CA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686425" y="38100"/>
          <a:ext cx="1315767" cy="697583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74</xdr:row>
      <xdr:rowOff>123825</xdr:rowOff>
    </xdr:from>
    <xdr:to>
      <xdr:col>1</xdr:col>
      <xdr:colOff>2990850</xdr:colOff>
      <xdr:row>78</xdr:row>
      <xdr:rowOff>28575</xdr:rowOff>
    </xdr:to>
    <xdr:sp macro="" textlink="">
      <xdr:nvSpPr>
        <xdr:cNvPr id="4" name="3 CuadroTexto"/>
        <xdr:cNvSpPr txBox="1"/>
      </xdr:nvSpPr>
      <xdr:spPr>
        <a:xfrm>
          <a:off x="609600" y="14468475"/>
          <a:ext cx="2990850" cy="666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900" b="1"/>
            <a:t>________________________________________________</a:t>
          </a:r>
        </a:p>
        <a:p>
          <a:pPr algn="ctr"/>
          <a:r>
            <a:rPr lang="es-MX" sz="900" b="1"/>
            <a:t>C.</a:t>
          </a:r>
          <a:r>
            <a:rPr lang="es-MX" sz="900" b="1" baseline="0"/>
            <a:t> JOSE ISABEL SEPULVEDA ELIAS </a:t>
          </a:r>
        </a:p>
        <a:p>
          <a:pPr algn="ctr"/>
          <a:r>
            <a:rPr lang="es-MX" sz="900" b="1" baseline="0"/>
            <a:t>PRESIDENTE MUNICIPAL </a:t>
          </a:r>
          <a:endParaRPr lang="es-MX" sz="900" b="1"/>
        </a:p>
      </xdr:txBody>
    </xdr:sp>
    <xdr:clientData/>
  </xdr:twoCellAnchor>
  <xdr:twoCellAnchor>
    <xdr:from>
      <xdr:col>1</xdr:col>
      <xdr:colOff>3667125</xdr:colOff>
      <xdr:row>74</xdr:row>
      <xdr:rowOff>133350</xdr:rowOff>
    </xdr:from>
    <xdr:to>
      <xdr:col>3</xdr:col>
      <xdr:colOff>952500</xdr:colOff>
      <xdr:row>78</xdr:row>
      <xdr:rowOff>114300</xdr:rowOff>
    </xdr:to>
    <xdr:sp macro="" textlink="">
      <xdr:nvSpPr>
        <xdr:cNvPr id="5" name="4 CuadroTexto"/>
        <xdr:cNvSpPr txBox="1"/>
      </xdr:nvSpPr>
      <xdr:spPr>
        <a:xfrm>
          <a:off x="4276725" y="14478000"/>
          <a:ext cx="2733675" cy="742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900" b="1"/>
            <a:t>____________________________________________</a:t>
          </a:r>
        </a:p>
        <a:p>
          <a:pPr algn="ctr"/>
          <a:r>
            <a:rPr lang="es-MX" sz="900" b="1"/>
            <a:t>C.</a:t>
          </a:r>
          <a:r>
            <a:rPr lang="es-MX" sz="900" b="1" baseline="0"/>
            <a:t> JULIAN SANCHEZ VAZQUEZ </a:t>
          </a:r>
        </a:p>
        <a:p>
          <a:pPr algn="ctr"/>
          <a:r>
            <a:rPr lang="es-MX" sz="900" b="1" baseline="0"/>
            <a:t>TESORERO  MUNICIPAL </a:t>
          </a:r>
          <a:endParaRPr lang="es-MX" sz="9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4"/>
  <sheetViews>
    <sheetView showGridLines="0" tabSelected="1" view="pageLayout" topLeftCell="A55" zoomScaleNormal="100" workbookViewId="0">
      <selection activeCell="C72" sqref="C72"/>
    </sheetView>
  </sheetViews>
  <sheetFormatPr baseColWidth="10" defaultRowHeight="15"/>
  <cols>
    <col min="1" max="1" width="8.5703125" customWidth="1"/>
    <col min="2" max="2" width="59.42578125" customWidth="1"/>
    <col min="3" max="4" width="16.5703125" customWidth="1"/>
  </cols>
  <sheetData>
    <row r="1" spans="1:4">
      <c r="A1" s="10" t="s">
        <v>57</v>
      </c>
      <c r="B1" s="11"/>
      <c r="C1" s="11"/>
      <c r="D1" s="12"/>
    </row>
    <row r="2" spans="1:4">
      <c r="A2" s="13" t="s">
        <v>0</v>
      </c>
      <c r="B2" s="14"/>
      <c r="C2" s="14"/>
      <c r="D2" s="15"/>
    </row>
    <row r="3" spans="1:4">
      <c r="A3" s="13" t="s">
        <v>58</v>
      </c>
      <c r="B3" s="14"/>
      <c r="C3" s="14"/>
      <c r="D3" s="15"/>
    </row>
    <row r="4" spans="1:4" ht="15.75" thickBot="1">
      <c r="A4" s="16" t="s">
        <v>59</v>
      </c>
      <c r="B4" s="17"/>
      <c r="C4" s="17"/>
      <c r="D4" s="18"/>
    </row>
    <row r="5" spans="1:4">
      <c r="A5" s="9"/>
      <c r="B5" s="8"/>
      <c r="C5" s="28">
        <v>2017</v>
      </c>
      <c r="D5" s="29">
        <v>2016</v>
      </c>
    </row>
    <row r="6" spans="1:4">
      <c r="A6" s="19" t="s">
        <v>1</v>
      </c>
      <c r="B6" s="20"/>
      <c r="C6" s="1"/>
      <c r="D6" s="2"/>
    </row>
    <row r="7" spans="1:4">
      <c r="A7" s="19" t="s">
        <v>2</v>
      </c>
      <c r="B7" s="20"/>
      <c r="C7" s="31">
        <f>SUM(C8:C15)</f>
        <v>6580944.4100000001</v>
      </c>
      <c r="D7" s="32">
        <f>SUM(D8:D15)</f>
        <v>5582848.4000000004</v>
      </c>
    </row>
    <row r="8" spans="1:4">
      <c r="A8" s="3"/>
      <c r="B8" s="7" t="s">
        <v>3</v>
      </c>
      <c r="C8" s="33">
        <v>4571895.4400000004</v>
      </c>
      <c r="D8" s="34">
        <v>3851555.53</v>
      </c>
    </row>
    <row r="9" spans="1:4">
      <c r="A9" s="3"/>
      <c r="B9" s="7" t="s">
        <v>4</v>
      </c>
      <c r="C9" s="33">
        <v>0</v>
      </c>
      <c r="D9" s="34">
        <v>0</v>
      </c>
    </row>
    <row r="10" spans="1:4">
      <c r="A10" s="3"/>
      <c r="B10" s="7" t="s">
        <v>5</v>
      </c>
      <c r="C10" s="35">
        <v>0</v>
      </c>
      <c r="D10" s="36">
        <v>0</v>
      </c>
    </row>
    <row r="11" spans="1:4">
      <c r="A11" s="3"/>
      <c r="B11" s="7" t="s">
        <v>6</v>
      </c>
      <c r="C11" s="35">
        <v>1689406.48</v>
      </c>
      <c r="D11" s="36">
        <v>1231664.22</v>
      </c>
    </row>
    <row r="12" spans="1:4">
      <c r="A12" s="3"/>
      <c r="B12" s="7" t="s">
        <v>7</v>
      </c>
      <c r="C12" s="35">
        <v>133519.49</v>
      </c>
      <c r="D12" s="36">
        <v>126954</v>
      </c>
    </row>
    <row r="13" spans="1:4">
      <c r="A13" s="3"/>
      <c r="B13" s="7" t="s">
        <v>8</v>
      </c>
      <c r="C13" s="35">
        <v>184815.5</v>
      </c>
      <c r="D13" s="36">
        <v>372166.65</v>
      </c>
    </row>
    <row r="14" spans="1:4">
      <c r="A14" s="3"/>
      <c r="B14" s="7" t="s">
        <v>9</v>
      </c>
      <c r="C14" s="35">
        <v>0</v>
      </c>
      <c r="D14" s="36">
        <v>0</v>
      </c>
    </row>
    <row r="15" spans="1:4" ht="36">
      <c r="A15" s="3"/>
      <c r="B15" s="7" t="s">
        <v>10</v>
      </c>
      <c r="C15" s="35">
        <v>1307.5</v>
      </c>
      <c r="D15" s="36">
        <v>508</v>
      </c>
    </row>
    <row r="16" spans="1:4">
      <c r="A16" s="19" t="s">
        <v>11</v>
      </c>
      <c r="B16" s="20"/>
      <c r="C16" s="37">
        <f>+C17</f>
        <v>16993053.649999999</v>
      </c>
      <c r="D16" s="38">
        <f>+D17</f>
        <v>13886987.710000001</v>
      </c>
    </row>
    <row r="17" spans="1:5">
      <c r="A17" s="3"/>
      <c r="B17" s="7" t="s">
        <v>12</v>
      </c>
      <c r="C17" s="39">
        <v>16993053.649999999</v>
      </c>
      <c r="D17" s="40">
        <v>13886987.710000001</v>
      </c>
    </row>
    <row r="18" spans="1:5">
      <c r="A18" s="3"/>
      <c r="B18" s="7" t="s">
        <v>13</v>
      </c>
      <c r="C18" s="41">
        <v>0</v>
      </c>
      <c r="D18" s="42">
        <v>0</v>
      </c>
    </row>
    <row r="19" spans="1:5">
      <c r="A19" s="19" t="s">
        <v>14</v>
      </c>
      <c r="B19" s="20"/>
      <c r="C19" s="37">
        <v>0</v>
      </c>
      <c r="D19" s="38">
        <v>0</v>
      </c>
      <c r="E19" s="30"/>
    </row>
    <row r="20" spans="1:5">
      <c r="A20" s="3"/>
      <c r="B20" s="7" t="s">
        <v>15</v>
      </c>
      <c r="C20" s="41">
        <v>0</v>
      </c>
      <c r="D20" s="42">
        <v>0</v>
      </c>
    </row>
    <row r="21" spans="1:5">
      <c r="A21" s="3"/>
      <c r="B21" s="7" t="s">
        <v>16</v>
      </c>
      <c r="C21" s="41">
        <v>0</v>
      </c>
      <c r="D21" s="42">
        <v>0</v>
      </c>
    </row>
    <row r="22" spans="1:5" ht="24">
      <c r="A22" s="3"/>
      <c r="B22" s="7" t="s">
        <v>17</v>
      </c>
      <c r="C22" s="41">
        <v>0</v>
      </c>
      <c r="D22" s="42">
        <v>0</v>
      </c>
    </row>
    <row r="23" spans="1:5">
      <c r="A23" s="3"/>
      <c r="B23" s="7" t="s">
        <v>18</v>
      </c>
      <c r="C23" s="41">
        <v>0</v>
      </c>
      <c r="D23" s="42">
        <v>0</v>
      </c>
    </row>
    <row r="24" spans="1:5">
      <c r="A24" s="3"/>
      <c r="B24" s="7" t="s">
        <v>19</v>
      </c>
      <c r="C24" s="41">
        <v>0</v>
      </c>
      <c r="D24" s="42">
        <v>0</v>
      </c>
    </row>
    <row r="25" spans="1:5">
      <c r="A25" s="3"/>
      <c r="B25" s="1"/>
      <c r="C25" s="41"/>
      <c r="D25" s="42"/>
    </row>
    <row r="26" spans="1:5">
      <c r="A26" s="21" t="s">
        <v>20</v>
      </c>
      <c r="B26" s="22"/>
      <c r="C26" s="43">
        <f>+C7+C16</f>
        <v>23573998.059999999</v>
      </c>
      <c r="D26" s="44">
        <f>+D7+D16</f>
        <v>19469836.109999999</v>
      </c>
    </row>
    <row r="27" spans="1:5">
      <c r="A27" s="3"/>
      <c r="B27" s="1"/>
      <c r="C27" s="41"/>
      <c r="D27" s="42"/>
    </row>
    <row r="28" spans="1:5">
      <c r="A28" s="19" t="s">
        <v>21</v>
      </c>
      <c r="B28" s="20"/>
      <c r="C28" s="41"/>
      <c r="D28" s="42"/>
    </row>
    <row r="29" spans="1:5">
      <c r="A29" s="19" t="s">
        <v>22</v>
      </c>
      <c r="B29" s="20"/>
      <c r="C29" s="45">
        <f>SUM(C30:C32)</f>
        <v>13538068.75</v>
      </c>
      <c r="D29" s="46">
        <f>SUM(D30:D32)</f>
        <v>12285197.040000001</v>
      </c>
    </row>
    <row r="30" spans="1:5">
      <c r="A30" s="3"/>
      <c r="B30" s="7" t="s">
        <v>23</v>
      </c>
      <c r="C30" s="41">
        <v>7644053.04</v>
      </c>
      <c r="D30" s="42">
        <v>7040623.0700000003</v>
      </c>
    </row>
    <row r="31" spans="1:5">
      <c r="A31" s="3"/>
      <c r="B31" s="7" t="s">
        <v>24</v>
      </c>
      <c r="C31" s="41">
        <v>2625870.04</v>
      </c>
      <c r="D31" s="42">
        <v>2405711.37</v>
      </c>
    </row>
    <row r="32" spans="1:5">
      <c r="A32" s="3"/>
      <c r="B32" s="7" t="s">
        <v>25</v>
      </c>
      <c r="C32" s="41">
        <v>3268145.67</v>
      </c>
      <c r="D32" s="42">
        <v>2838862.6</v>
      </c>
    </row>
    <row r="33" spans="1:4">
      <c r="A33" s="19" t="s">
        <v>13</v>
      </c>
      <c r="B33" s="20"/>
      <c r="C33" s="37">
        <f>SUM(C34:C42)</f>
        <v>2062561.0099999998</v>
      </c>
      <c r="D33" s="38">
        <f>SUM(D34:D42)</f>
        <v>1927553.41</v>
      </c>
    </row>
    <row r="34" spans="1:4">
      <c r="A34" s="3"/>
      <c r="B34" s="7" t="s">
        <v>26</v>
      </c>
      <c r="C34" s="41">
        <v>0</v>
      </c>
      <c r="D34" s="42">
        <v>0</v>
      </c>
    </row>
    <row r="35" spans="1:4">
      <c r="A35" s="3"/>
      <c r="B35" s="7" t="s">
        <v>27</v>
      </c>
      <c r="C35" s="41">
        <v>0</v>
      </c>
      <c r="D35" s="42">
        <v>0</v>
      </c>
    </row>
    <row r="36" spans="1:4">
      <c r="A36" s="3"/>
      <c r="B36" s="7" t="s">
        <v>28</v>
      </c>
      <c r="C36" s="41">
        <v>605853.71</v>
      </c>
      <c r="D36" s="42">
        <v>598591.37</v>
      </c>
    </row>
    <row r="37" spans="1:4">
      <c r="A37" s="3"/>
      <c r="B37" s="7" t="s">
        <v>29</v>
      </c>
      <c r="C37" s="41">
        <v>1076773.68</v>
      </c>
      <c r="D37" s="42">
        <v>947799.82</v>
      </c>
    </row>
    <row r="38" spans="1:4">
      <c r="A38" s="3"/>
      <c r="B38" s="7" t="s">
        <v>30</v>
      </c>
      <c r="C38" s="41">
        <v>148072.62</v>
      </c>
      <c r="D38" s="42">
        <v>122968.22</v>
      </c>
    </row>
    <row r="39" spans="1:4">
      <c r="A39" s="3"/>
      <c r="B39" s="7" t="s">
        <v>31</v>
      </c>
      <c r="C39" s="41">
        <v>0</v>
      </c>
      <c r="D39" s="42">
        <v>0</v>
      </c>
    </row>
    <row r="40" spans="1:4">
      <c r="A40" s="3"/>
      <c r="B40" s="7" t="s">
        <v>32</v>
      </c>
      <c r="C40" s="41">
        <v>0</v>
      </c>
      <c r="D40" s="42">
        <v>0</v>
      </c>
    </row>
    <row r="41" spans="1:4">
      <c r="A41" s="3"/>
      <c r="B41" s="7" t="s">
        <v>33</v>
      </c>
      <c r="C41" s="41">
        <v>231861</v>
      </c>
      <c r="D41" s="42">
        <v>258194</v>
      </c>
    </row>
    <row r="42" spans="1:4">
      <c r="A42" s="3"/>
      <c r="B42" s="7" t="s">
        <v>34</v>
      </c>
      <c r="C42" s="41">
        <v>0</v>
      </c>
      <c r="D42" s="42">
        <v>0</v>
      </c>
    </row>
    <row r="43" spans="1:4">
      <c r="A43" s="19" t="s">
        <v>35</v>
      </c>
      <c r="B43" s="20"/>
      <c r="C43" s="37">
        <v>0</v>
      </c>
      <c r="D43" s="38">
        <v>0</v>
      </c>
    </row>
    <row r="44" spans="1:4">
      <c r="A44" s="3"/>
      <c r="B44" s="7" t="s">
        <v>36</v>
      </c>
      <c r="C44" s="41">
        <v>0</v>
      </c>
      <c r="D44" s="42">
        <v>0</v>
      </c>
    </row>
    <row r="45" spans="1:4">
      <c r="A45" s="3"/>
      <c r="B45" s="7" t="s">
        <v>37</v>
      </c>
      <c r="C45" s="41">
        <v>0</v>
      </c>
      <c r="D45" s="42">
        <v>0</v>
      </c>
    </row>
    <row r="46" spans="1:4">
      <c r="A46" s="3"/>
      <c r="B46" s="7" t="s">
        <v>38</v>
      </c>
      <c r="C46" s="41">
        <v>0</v>
      </c>
      <c r="D46" s="42">
        <v>0</v>
      </c>
    </row>
    <row r="47" spans="1:4">
      <c r="A47" s="19" t="s">
        <v>39</v>
      </c>
      <c r="B47" s="20"/>
      <c r="C47" s="37">
        <v>0</v>
      </c>
      <c r="D47" s="38">
        <f>SUM(D48:D52)</f>
        <v>128248.57</v>
      </c>
    </row>
    <row r="48" spans="1:4">
      <c r="A48" s="3"/>
      <c r="B48" s="7" t="s">
        <v>40</v>
      </c>
      <c r="C48" s="41">
        <v>0</v>
      </c>
      <c r="D48" s="42">
        <v>128248.57</v>
      </c>
    </row>
    <row r="49" spans="1:4">
      <c r="A49" s="3"/>
      <c r="B49" s="7" t="s">
        <v>41</v>
      </c>
      <c r="C49" s="41">
        <v>0</v>
      </c>
      <c r="D49" s="42">
        <v>0</v>
      </c>
    </row>
    <row r="50" spans="1:4">
      <c r="A50" s="3"/>
      <c r="B50" s="7" t="s">
        <v>42</v>
      </c>
      <c r="C50" s="41">
        <v>0</v>
      </c>
      <c r="D50" s="42">
        <v>0</v>
      </c>
    </row>
    <row r="51" spans="1:4">
      <c r="A51" s="3"/>
      <c r="B51" s="7" t="s">
        <v>43</v>
      </c>
      <c r="C51" s="41">
        <v>0</v>
      </c>
      <c r="D51" s="42">
        <v>0</v>
      </c>
    </row>
    <row r="52" spans="1:4">
      <c r="A52" s="3"/>
      <c r="B52" s="7" t="s">
        <v>44</v>
      </c>
      <c r="C52" s="41">
        <v>0</v>
      </c>
      <c r="D52" s="42">
        <v>0</v>
      </c>
    </row>
    <row r="53" spans="1:4">
      <c r="A53" s="19" t="s">
        <v>45</v>
      </c>
      <c r="B53" s="20"/>
      <c r="C53" s="43">
        <v>0</v>
      </c>
      <c r="D53" s="44">
        <v>0</v>
      </c>
    </row>
    <row r="54" spans="1:4" ht="24">
      <c r="A54" s="3"/>
      <c r="B54" s="7" t="s">
        <v>46</v>
      </c>
      <c r="C54" s="39">
        <v>0</v>
      </c>
      <c r="D54" s="40">
        <v>0</v>
      </c>
    </row>
    <row r="55" spans="1:4">
      <c r="A55" s="3"/>
      <c r="B55" s="7" t="s">
        <v>47</v>
      </c>
      <c r="C55" s="39">
        <v>0</v>
      </c>
      <c r="D55" s="40">
        <v>0</v>
      </c>
    </row>
    <row r="56" spans="1:4">
      <c r="A56" s="3"/>
      <c r="B56" s="7" t="s">
        <v>48</v>
      </c>
      <c r="C56" s="39">
        <v>0</v>
      </c>
      <c r="D56" s="40">
        <v>0</v>
      </c>
    </row>
    <row r="57" spans="1:4" ht="24">
      <c r="A57" s="3"/>
      <c r="B57" s="7" t="s">
        <v>49</v>
      </c>
      <c r="C57" s="39">
        <v>0</v>
      </c>
      <c r="D57" s="40">
        <v>0</v>
      </c>
    </row>
    <row r="58" spans="1:4">
      <c r="A58" s="3"/>
      <c r="B58" s="7" t="s">
        <v>50</v>
      </c>
      <c r="C58" s="39">
        <v>0</v>
      </c>
      <c r="D58" s="40">
        <v>0</v>
      </c>
    </row>
    <row r="59" spans="1:4">
      <c r="A59" s="3"/>
      <c r="B59" s="7" t="s">
        <v>51</v>
      </c>
      <c r="C59" s="41">
        <v>0</v>
      </c>
      <c r="D59" s="42">
        <v>0</v>
      </c>
    </row>
    <row r="60" spans="1:4">
      <c r="A60" s="19" t="s">
        <v>52</v>
      </c>
      <c r="B60" s="20"/>
      <c r="C60" s="43">
        <v>0</v>
      </c>
      <c r="D60" s="44">
        <v>0</v>
      </c>
    </row>
    <row r="61" spans="1:4">
      <c r="A61" s="3"/>
      <c r="B61" s="7" t="s">
        <v>53</v>
      </c>
      <c r="C61" s="41">
        <v>0</v>
      </c>
      <c r="D61" s="42">
        <v>0</v>
      </c>
    </row>
    <row r="62" spans="1:4">
      <c r="A62" s="26"/>
      <c r="B62" s="27"/>
      <c r="C62" s="41"/>
      <c r="D62" s="42"/>
    </row>
    <row r="63" spans="1:4">
      <c r="A63" s="19" t="s">
        <v>54</v>
      </c>
      <c r="B63" s="20"/>
      <c r="C63" s="43">
        <f>+C29+C33</f>
        <v>15600629.76</v>
      </c>
      <c r="D63" s="44">
        <f>+D29+D33+D47</f>
        <v>14340999.020000001</v>
      </c>
    </row>
    <row r="64" spans="1:4">
      <c r="A64" s="3"/>
      <c r="B64" s="1"/>
      <c r="C64" s="37"/>
      <c r="D64" s="38"/>
    </row>
    <row r="65" spans="1:7">
      <c r="A65" s="19" t="s">
        <v>55</v>
      </c>
      <c r="B65" s="20"/>
      <c r="C65" s="37">
        <f>+C26-C63</f>
        <v>7973368.2999999989</v>
      </c>
      <c r="D65" s="38">
        <f>+D26-D63</f>
        <v>5128837.089999998</v>
      </c>
    </row>
    <row r="66" spans="1:7">
      <c r="A66" s="3"/>
      <c r="B66" s="1"/>
      <c r="C66" s="41"/>
      <c r="D66" s="42"/>
    </row>
    <row r="67" spans="1:7" ht="15.75" thickBot="1">
      <c r="A67" s="24" t="s">
        <v>56</v>
      </c>
      <c r="B67" s="25"/>
      <c r="C67" s="4"/>
      <c r="D67" s="5"/>
    </row>
    <row r="69" spans="1:7">
      <c r="A69" s="23" t="s">
        <v>60</v>
      </c>
      <c r="B69" s="23"/>
      <c r="C69" s="23"/>
      <c r="D69" s="23"/>
      <c r="E69" s="6"/>
    </row>
    <row r="74" spans="1:7">
      <c r="A74" s="47"/>
      <c r="B74" s="47"/>
      <c r="C74" s="47"/>
      <c r="D74" s="47"/>
      <c r="E74" s="47"/>
      <c r="F74" s="47"/>
      <c r="G74" s="47"/>
    </row>
  </sheetData>
  <mergeCells count="21">
    <mergeCell ref="A69:D69"/>
    <mergeCell ref="A67:B67"/>
    <mergeCell ref="A60:B60"/>
    <mergeCell ref="A62:B62"/>
    <mergeCell ref="A63:B63"/>
    <mergeCell ref="A65:B65"/>
    <mergeCell ref="A47:B47"/>
    <mergeCell ref="A53:B53"/>
    <mergeCell ref="A43:B43"/>
    <mergeCell ref="A26:B26"/>
    <mergeCell ref="A28:B28"/>
    <mergeCell ref="A29:B29"/>
    <mergeCell ref="A33:B33"/>
    <mergeCell ref="A16:B16"/>
    <mergeCell ref="A19:B19"/>
    <mergeCell ref="A1:D1"/>
    <mergeCell ref="A2:D2"/>
    <mergeCell ref="A3:D3"/>
    <mergeCell ref="A6:B6"/>
    <mergeCell ref="A7:B7"/>
    <mergeCell ref="A4:D4"/>
  </mergeCells>
  <pageMargins left="0.19685039370078741" right="0.31496062992125984" top="0.19685039370078741" bottom="0.19685039370078741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EA!Títulos_a_imprimir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2017-04-21T17:21:51Z</cp:lastPrinted>
  <dcterms:created xsi:type="dcterms:W3CDTF">2015-10-07T18:28:58Z</dcterms:created>
  <dcterms:modified xsi:type="dcterms:W3CDTF">2017-04-21T17:21:59Z</dcterms:modified>
</cp:coreProperties>
</file>