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0260" windowHeight="8115"/>
  </bookViews>
  <sheets>
    <sheet name="EAE COG" sheetId="1" r:id="rId1"/>
  </sheets>
  <definedNames>
    <definedName name="_xlnm.Print_Titles" localSheetId="0">'EAE COG'!$1:$8</definedName>
  </definedNames>
  <calcPr calcId="125725"/>
</workbook>
</file>

<file path=xl/calcChain.xml><?xml version="1.0" encoding="utf-8"?>
<calcChain xmlns="http://schemas.openxmlformats.org/spreadsheetml/2006/main">
  <c r="H17" i="1"/>
  <c r="H81" s="1"/>
  <c r="D81"/>
  <c r="E81"/>
  <c r="F81"/>
  <c r="G81"/>
  <c r="C81"/>
  <c r="D57"/>
  <c r="E57"/>
  <c r="F57"/>
  <c r="G57"/>
  <c r="H57"/>
  <c r="C57"/>
  <c r="D47"/>
  <c r="E47"/>
  <c r="F47"/>
  <c r="G47"/>
  <c r="H47"/>
  <c r="C47"/>
  <c r="D37"/>
  <c r="E37"/>
  <c r="F37"/>
  <c r="G37"/>
  <c r="H37"/>
  <c r="C37"/>
  <c r="H27"/>
  <c r="D27"/>
  <c r="E27"/>
  <c r="F27"/>
  <c r="G27"/>
  <c r="C27"/>
  <c r="D17"/>
  <c r="E17"/>
  <c r="F17"/>
  <c r="G17"/>
  <c r="C17"/>
  <c r="D9"/>
  <c r="E9"/>
  <c r="F9"/>
  <c r="G9"/>
  <c r="H9"/>
  <c r="C9"/>
</calcChain>
</file>

<file path=xl/sharedStrings.xml><?xml version="1.0" encoding="utf-8"?>
<sst xmlns="http://schemas.openxmlformats.org/spreadsheetml/2006/main" count="96" uniqueCount="96">
  <si>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</si>
  <si>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</si>
  <si>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</si>
  <si>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</si>
  <si>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</si>
  <si>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</si>
  <si>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</si>
  <si>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</si>
  <si>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</si>
  <si>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</si>
  <si>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</si>
  <si>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</si>
  <si>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</si>
  <si>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</si>
  <si>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</si>
  <si>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</si>
  <si>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</si>
  <si>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</si>
  <si>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</si>
  <si>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</si>
  <si>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</si>
  <si>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</si>
  <si>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</si>
  <si>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</si>
  <si>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</si>
  <si>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</si>
  <si>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</si>
  <si>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</si>
  <si>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</si>
  <si>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</si>
  <si>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</si>
  <si>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</si>
  <si>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</si>
  <si>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</si>
  <si>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</si>
  <si>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</si>
  <si>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</si>
  <si>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</si>
  <si>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</si>
  <si>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</si>
  <si>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</si>
  <si>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</si>
  <si>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</si>
  <si>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</si>
  <si>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</si>
  <si>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</si>
  <si>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</si>
  <si>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</si>
  <si>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</si>
  <si>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</si>
  <si>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</si>
  <si>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</si>
  <si>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</si>
  <si>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</si>
  <si>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</si>
  <si>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</si>
  <si>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</si>
  <si>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</si>
  <si>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</si>
  <si>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</si>
  <si>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</si>
  <si>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</si>
  <si>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</si>
  <si>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</si>
  <si>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</si>
  <si>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</si>
  <si>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</si>
  <si>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</si>
  <si>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</si>
  <si>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</si>
  <si>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</si>
  <si>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</si>
  <si>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</si>
  <si>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</si>
  <si>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</si>
  <si>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</si>
  <si>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</si>
  <si>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</si>
  <si>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</si>
  <si>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</si>
  <si>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</si>
  <si>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</si>
  <si>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</si>
  <si>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</si>
  <si>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</si>
  <si>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</si>
  <si>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</si>
  <si>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</si>
  <si>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</si>
  <si>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30 de junio de 2017</t>
  </si>
  <si>
    <t>Presidencia Municipal de Escobedo,Coahuila.</t>
  </si>
  <si>
    <t>(pesos)</t>
  </si>
  <si>
    <t>C. JOSE MARTINEZ ARRIAGA</t>
  </si>
  <si>
    <t xml:space="preserve"> LIC. BERNARDO CARLOS MONTOYA DE LOS REYES</t>
  </si>
  <si>
    <t xml:space="preserve">PRESIDENTE MUNICIPAL </t>
  </si>
  <si>
    <t>TESORERO MUNICIPAL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</si>
</sst>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4" fontId="3" fillId="4" borderId="12" xfId="0" applyNumberFormat="1" applyFont="1" applyFill="1" applyBorder="1" applyAlignment="1">
      <alignment horizontal="right" vertical="center" wrapText="1"/>
    </xf>
    <xf numFmtId="4" fontId="2" fillId="4" borderId="9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0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733426</xdr:colOff>
      <xdr:row>0</xdr:row>
      <xdr:rowOff>28575</xdr:rowOff>
    </xdr:from>
    <xdr:to>
      <xdr:col>1</xdr:col>
      <xdr:colOff>1409700</xdr:colOff>
      <xdr:row>4</xdr:row>
      <xdr:rowOff>104775</xdr:rowOff>
    </xdr:to>
    <xdr:pic>
      <xdr:nvPicPr>
        <xdr:cNvPr id="2" name="1 Imagen" descr="sello presidencia013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rcRect/>
        <a:stretch>
          <a:fillRect/>
        </a:stretch>
      </xdr:blipFill>
      <xdr:spPr bwMode="auto">
        <a:xfrm>
          <a:off x="962026" y="28575"/>
          <a:ext cx="676274" cy="68580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142875</xdr:colOff>
      <xdr:row>85</xdr:row>
      <xdr:rowOff>0</xdr:rowOff>
    </xdr:from>
    <xdr:to>
      <xdr:col>6</xdr:col>
      <xdr:colOff>1028700</xdr:colOff>
      <xdr:row>85</xdr:row>
      <xdr:rowOff>0</xdr:rowOff>
    </xdr:to>
    <xdr:cxnSp macro="">
      <xdr:nvCxnSpPr>
        <xdr:cNvPr id="5" name="4 Conector recto"/>
        <xdr:cNvCxnSpPr/>
      </xdr:nvCxnSpPr>
      <xdr:spPr>
        <a:xfrm>
          <a:off x="4276725" y="5172075"/>
          <a:ext cx="3381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1200150</xdr:colOff>
      <xdr:row>85</xdr:row>
      <xdr:rowOff>19054</xdr:rowOff>
    </xdr:from>
    <xdr:to>
      <xdr:col>1</xdr:col>
      <xdr:colOff>2990850</xdr:colOff>
      <xdr:row>85</xdr:row>
      <xdr:rowOff>28575</xdr:rowOff>
    </xdr:to>
    <xdr:cxnSp macro="">
      <xdr:nvCxnSpPr>
        <xdr:cNvPr id="6" name="5 Conector recto"/>
        <xdr:cNvCxnSpPr/>
      </xdr:nvCxnSpPr>
      <xdr:spPr>
        <a:xfrm>
          <a:off x="1485900" y="13220704"/>
          <a:ext cx="1790700" cy="952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7"/>
  <sheetViews>
    <sheetView showGridLines="0" tabSelected="1" view="pageLayout" zoomScaleNormal="90" workbookViewId="0">
      <selection activeCell="E89" sqref="E89"/>
    </sheetView>
  </sheetViews>
  <sheetFormatPr baseColWidth="10" defaultColWidth="11.42578125" defaultRowHeight="12"/>
  <cols>
    <col min="1" max="1" width="4" style="1" customWidth="1"/>
    <col min="2" max="2" width="50.5703125" style="1" customWidth="1"/>
    <col min="3" max="8" width="13.42578125" style="1" customWidth="1"/>
    <col min="9" max="16384" width="11.42578125" style="1"/>
  </cols>
  <sheetData>
    <row r="1" spans="1:8">
      <c r="A1" s="17" t="s">
        <v>90</v>
      </c>
      <c r="B1" s="18"/>
      <c r="C1" s="18"/>
      <c r="D1" s="18"/>
      <c r="E1" s="18"/>
      <c r="F1" s="18"/>
      <c r="G1" s="18"/>
      <c r="H1" s="32"/>
    </row>
    <row r="2" spans="1:8">
      <c r="A2" s="19" t="s">
        <v>0</v>
      </c>
      <c r="B2" s="20"/>
      <c r="C2" s="20"/>
      <c r="D2" s="20"/>
      <c r="E2" s="20"/>
      <c r="F2" s="20"/>
      <c r="G2" s="20"/>
      <c r="H2" s="33"/>
    </row>
    <row r="3" spans="1:8">
      <c r="A3" s="19" t="s">
        <v>1</v>
      </c>
      <c r="B3" s="20"/>
      <c r="C3" s="20"/>
      <c r="D3" s="20"/>
      <c r="E3" s="20"/>
      <c r="F3" s="20"/>
      <c r="G3" s="20"/>
      <c r="H3" s="33"/>
    </row>
    <row r="4" spans="1:8">
      <c r="A4" s="19" t="s">
        <v>89</v>
      </c>
      <c r="B4" s="20"/>
      <c r="C4" s="20"/>
      <c r="D4" s="20"/>
      <c r="E4" s="20"/>
      <c r="F4" s="20"/>
      <c r="G4" s="20"/>
      <c r="H4" s="33"/>
    </row>
    <row r="5" spans="1:8" ht="12.75" thickBot="1">
      <c r="A5" s="21" t="s">
        <v>91</v>
      </c>
      <c r="B5" s="22"/>
      <c r="C5" s="22"/>
      <c r="D5" s="22"/>
      <c r="E5" s="22"/>
      <c r="F5" s="22"/>
      <c r="G5" s="22"/>
      <c r="H5" s="34"/>
    </row>
    <row r="6" spans="1:8" ht="12.75" thickBot="1">
      <c r="A6" s="23" t="s">
        <v>2</v>
      </c>
      <c r="B6" s="24"/>
      <c r="C6" s="28" t="s">
        <v>3</v>
      </c>
      <c r="D6" s="29"/>
      <c r="E6" s="29"/>
      <c r="F6" s="29"/>
      <c r="G6" s="30"/>
      <c r="H6" s="31" t="s">
        <v>4</v>
      </c>
    </row>
    <row r="7" spans="1:8" ht="24.75" thickBot="1">
      <c r="A7" s="23"/>
      <c r="B7" s="24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1:8" ht="12.75" thickBot="1">
      <c r="A8" s="25"/>
      <c r="B8" s="26"/>
      <c r="C8" s="10" t="s">
        <v>85</v>
      </c>
      <c r="D8" s="10" t="s">
        <v>86</v>
      </c>
      <c r="E8" s="10" t="s">
        <v>10</v>
      </c>
      <c r="F8" s="10" t="s">
        <v>87</v>
      </c>
      <c r="G8" s="10" t="s">
        <v>88</v>
      </c>
      <c r="H8" s="10" t="s">
        <v>11</v>
      </c>
    </row>
    <row r="9" spans="1:8" s="9" customFormat="1">
      <c r="A9" s="15" t="s">
        <v>12</v>
      </c>
      <c r="B9" s="16"/>
      <c r="C9" s="8">
        <f>SUM(C10:C16)</f>
        <v>4299371.4000000004</v>
      </c>
      <c r="D9" s="8">
        <f t="shared" ref="D9:H9" si="0">SUM(D10:D16)</f>
        <v>81010</v>
      </c>
      <c r="E9" s="8">
        <f t="shared" si="0"/>
        <v>4380381.4000000004</v>
      </c>
      <c r="F9" s="8">
        <f t="shared" si="0"/>
        <v>4464256</v>
      </c>
      <c r="G9" s="8">
        <f t="shared" si="0"/>
        <v>4464256</v>
      </c>
      <c r="H9" s="8">
        <f t="shared" si="0"/>
        <v>-83874.599999999977</v>
      </c>
    </row>
    <row r="10" spans="1:8">
      <c r="A10" s="2"/>
      <c r="B10" s="3" t="s">
        <v>13</v>
      </c>
      <c r="C10" s="6">
        <v>3833028.9</v>
      </c>
      <c r="D10" s="6">
        <v>33803</v>
      </c>
      <c r="E10" s="6">
        <v>3866831.9</v>
      </c>
      <c r="F10" s="6">
        <v>4354080</v>
      </c>
      <c r="G10" s="6">
        <v>4354080</v>
      </c>
      <c r="H10" s="6">
        <v>-487248.1</v>
      </c>
    </row>
    <row r="11" spans="1:8">
      <c r="A11" s="2"/>
      <c r="B11" s="3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1:8">
      <c r="A12" s="2"/>
      <c r="B12" s="3" t="s">
        <v>15</v>
      </c>
      <c r="C12" s="6">
        <v>286342.5</v>
      </c>
      <c r="D12" s="6">
        <v>7207</v>
      </c>
      <c r="E12" s="6">
        <v>293549.5</v>
      </c>
      <c r="F12" s="6">
        <v>70676</v>
      </c>
      <c r="G12" s="6">
        <v>70676</v>
      </c>
      <c r="H12" s="6">
        <v>222873.5</v>
      </c>
    </row>
    <row r="13" spans="1:8">
      <c r="A13" s="2"/>
      <c r="B13" s="3" t="s">
        <v>16</v>
      </c>
      <c r="C13" s="6">
        <v>180000</v>
      </c>
      <c r="D13" s="6">
        <v>0</v>
      </c>
      <c r="E13" s="6">
        <v>180000</v>
      </c>
      <c r="F13" s="6">
        <v>0</v>
      </c>
      <c r="G13" s="6">
        <v>0</v>
      </c>
      <c r="H13" s="6">
        <v>180000</v>
      </c>
    </row>
    <row r="14" spans="1:8">
      <c r="A14" s="2"/>
      <c r="B14" s="3" t="s">
        <v>17</v>
      </c>
      <c r="C14" s="6">
        <v>0</v>
      </c>
      <c r="D14" s="6">
        <v>40000</v>
      </c>
      <c r="E14" s="6">
        <v>40000</v>
      </c>
      <c r="F14" s="6">
        <v>39500</v>
      </c>
      <c r="G14" s="6">
        <v>39500</v>
      </c>
      <c r="H14" s="6">
        <v>500</v>
      </c>
    </row>
    <row r="15" spans="1:8">
      <c r="A15" s="2"/>
      <c r="B15" s="3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1:8">
      <c r="A16" s="2"/>
      <c r="B16" s="3" t="s">
        <v>19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s="9" customFormat="1">
      <c r="A17" s="11" t="s">
        <v>20</v>
      </c>
      <c r="B17" s="12"/>
      <c r="C17" s="8">
        <f>SUM(C18:C26)</f>
        <v>971217.15</v>
      </c>
      <c r="D17" s="8">
        <f t="shared" ref="D17:G17" si="1">SUM(D18:D26)</f>
        <v>785756</v>
      </c>
      <c r="E17" s="8">
        <f t="shared" si="1"/>
        <v>1756973.1500000001</v>
      </c>
      <c r="F17" s="8">
        <f t="shared" si="1"/>
        <v>1676236.7599999998</v>
      </c>
      <c r="G17" s="8">
        <f t="shared" si="1"/>
        <v>1676236.7599999998</v>
      </c>
      <c r="H17" s="8">
        <f>SUM(H18:H26)</f>
        <v>80736.39</v>
      </c>
    </row>
    <row r="18" spans="1:8">
      <c r="A18" s="2"/>
      <c r="B18" s="3" t="s">
        <v>21</v>
      </c>
      <c r="C18" s="6">
        <v>58908.9</v>
      </c>
      <c r="D18" s="6">
        <v>23380</v>
      </c>
      <c r="E18" s="6">
        <v>82288.899999999994</v>
      </c>
      <c r="F18" s="6">
        <v>62661.65</v>
      </c>
      <c r="G18" s="6">
        <v>62661.65</v>
      </c>
      <c r="H18" s="6">
        <v>19627.25</v>
      </c>
    </row>
    <row r="19" spans="1:8">
      <c r="A19" s="2"/>
      <c r="B19" s="3" t="s">
        <v>22</v>
      </c>
      <c r="C19" s="6">
        <v>26366.7</v>
      </c>
      <c r="D19" s="6">
        <v>0</v>
      </c>
      <c r="E19" s="6">
        <v>26366.7</v>
      </c>
      <c r="F19" s="6">
        <v>18838.919999999998</v>
      </c>
      <c r="G19" s="6">
        <v>18838.919999999998</v>
      </c>
      <c r="H19" s="6">
        <v>7527.78</v>
      </c>
    </row>
    <row r="20" spans="1:8">
      <c r="A20" s="2"/>
      <c r="B20" s="3" t="s">
        <v>23</v>
      </c>
      <c r="C20" s="6">
        <v>788.82</v>
      </c>
      <c r="D20" s="6">
        <v>0</v>
      </c>
      <c r="E20" s="6">
        <v>788.82</v>
      </c>
      <c r="F20" s="6">
        <v>0</v>
      </c>
      <c r="G20" s="6">
        <v>0</v>
      </c>
      <c r="H20" s="6">
        <v>788.82</v>
      </c>
    </row>
    <row r="21" spans="1:8">
      <c r="A21" s="2"/>
      <c r="B21" s="3" t="s">
        <v>24</v>
      </c>
      <c r="C21" s="6">
        <v>83250.509999999995</v>
      </c>
      <c r="D21" s="6">
        <v>38800</v>
      </c>
      <c r="E21" s="6">
        <v>122050.51</v>
      </c>
      <c r="F21" s="6">
        <v>91823.44</v>
      </c>
      <c r="G21" s="6">
        <v>91823.44</v>
      </c>
      <c r="H21" s="6">
        <v>30227.07</v>
      </c>
    </row>
    <row r="22" spans="1:8">
      <c r="A22" s="2"/>
      <c r="B22" s="3" t="s">
        <v>25</v>
      </c>
      <c r="C22" s="6">
        <v>16580.82</v>
      </c>
      <c r="D22" s="6">
        <v>48043</v>
      </c>
      <c r="E22" s="6">
        <v>64623.82</v>
      </c>
      <c r="F22" s="6">
        <v>63591.15</v>
      </c>
      <c r="G22" s="6">
        <v>63591.15</v>
      </c>
      <c r="H22" s="6">
        <v>1032.67</v>
      </c>
    </row>
    <row r="23" spans="1:8">
      <c r="A23" s="2"/>
      <c r="B23" s="3" t="s">
        <v>26</v>
      </c>
      <c r="C23" s="6">
        <v>753600</v>
      </c>
      <c r="D23" s="6">
        <v>629096</v>
      </c>
      <c r="E23" s="6">
        <v>1382696</v>
      </c>
      <c r="F23" s="6">
        <v>1373734.2</v>
      </c>
      <c r="G23" s="6">
        <v>1373734.2</v>
      </c>
      <c r="H23" s="6">
        <v>8961.7999999999993</v>
      </c>
    </row>
    <row r="24" spans="1:8">
      <c r="A24" s="2"/>
      <c r="B24" s="3" t="s">
        <v>27</v>
      </c>
      <c r="C24" s="6">
        <v>19239.78</v>
      </c>
      <c r="D24" s="6">
        <v>46437</v>
      </c>
      <c r="E24" s="6">
        <v>65676.78</v>
      </c>
      <c r="F24" s="6">
        <v>61075</v>
      </c>
      <c r="G24" s="6">
        <v>61075</v>
      </c>
      <c r="H24" s="6">
        <v>4601.78</v>
      </c>
    </row>
    <row r="25" spans="1:8">
      <c r="A25" s="2"/>
      <c r="B25" s="3" t="s">
        <v>28</v>
      </c>
      <c r="C25" s="6">
        <v>12481.62</v>
      </c>
      <c r="D25" s="6">
        <v>0</v>
      </c>
      <c r="E25" s="6">
        <v>12481.62</v>
      </c>
      <c r="F25" s="6">
        <v>4512.3999999999996</v>
      </c>
      <c r="G25" s="6">
        <v>4512.3999999999996</v>
      </c>
      <c r="H25" s="6">
        <v>7969.22</v>
      </c>
    </row>
    <row r="26" spans="1:8">
      <c r="A26" s="2"/>
      <c r="B26" s="3" t="s">
        <v>29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s="9" customFormat="1">
      <c r="A27" s="11" t="s">
        <v>30</v>
      </c>
      <c r="B27" s="12"/>
      <c r="C27" s="8">
        <f>SUM(C28:C36)</f>
        <v>1743270.0601999997</v>
      </c>
      <c r="D27" s="8">
        <f t="shared" ref="D27:G27" si="2">SUM(D28:D36)</f>
        <v>808125</v>
      </c>
      <c r="E27" s="8">
        <f t="shared" si="2"/>
        <v>2551395.0601999997</v>
      </c>
      <c r="F27" s="8">
        <f t="shared" si="2"/>
        <v>2295742.2609999999</v>
      </c>
      <c r="G27" s="8">
        <f t="shared" si="2"/>
        <v>2295742.2609999999</v>
      </c>
      <c r="H27" s="8">
        <f>SUM(H28:H36)</f>
        <v>255652.79920000001</v>
      </c>
    </row>
    <row r="28" spans="1:8">
      <c r="A28" s="2"/>
      <c r="B28" s="3" t="s">
        <v>31</v>
      </c>
      <c r="C28" s="6">
        <v>989031.84</v>
      </c>
      <c r="D28" s="6">
        <v>127820</v>
      </c>
      <c r="E28" s="6">
        <v>1116851.8400000001</v>
      </c>
      <c r="F28" s="6">
        <v>1105401.98</v>
      </c>
      <c r="G28" s="6">
        <v>1105401.98</v>
      </c>
      <c r="H28" s="6">
        <v>11449.86</v>
      </c>
    </row>
    <row r="29" spans="1:8">
      <c r="A29" s="2"/>
      <c r="B29" s="3" t="s">
        <v>32</v>
      </c>
      <c r="C29" s="6">
        <v>30864.66</v>
      </c>
      <c r="D29" s="6">
        <v>24795</v>
      </c>
      <c r="E29" s="6">
        <v>55659.66</v>
      </c>
      <c r="F29" s="6">
        <v>35728</v>
      </c>
      <c r="G29" s="6">
        <v>35728</v>
      </c>
      <c r="H29" s="6">
        <v>19931.66</v>
      </c>
    </row>
    <row r="30" spans="1:8">
      <c r="A30" s="2"/>
      <c r="B30" s="3" t="s">
        <v>33</v>
      </c>
      <c r="C30" s="6">
        <v>256221</v>
      </c>
      <c r="D30" s="6">
        <v>59200</v>
      </c>
      <c r="E30" s="6">
        <v>315421</v>
      </c>
      <c r="F30" s="6">
        <v>189256</v>
      </c>
      <c r="G30" s="6">
        <v>189256</v>
      </c>
      <c r="H30" s="6">
        <v>126165</v>
      </c>
    </row>
    <row r="31" spans="1:8">
      <c r="A31" s="2"/>
      <c r="B31" s="3" t="s">
        <v>34</v>
      </c>
      <c r="C31" s="6">
        <v>5561.16</v>
      </c>
      <c r="D31" s="6">
        <v>11000</v>
      </c>
      <c r="E31" s="6">
        <v>16561.16</v>
      </c>
      <c r="F31" s="6">
        <v>16368.271000000001</v>
      </c>
      <c r="G31" s="6">
        <v>16368.271000000001</v>
      </c>
      <c r="H31" s="6">
        <v>192.88900000000001</v>
      </c>
    </row>
    <row r="32" spans="1:8">
      <c r="A32" s="2"/>
      <c r="B32" s="3" t="s">
        <v>35</v>
      </c>
      <c r="C32" s="6">
        <v>235748.4602</v>
      </c>
      <c r="D32" s="6">
        <v>391940</v>
      </c>
      <c r="E32" s="6">
        <v>627688.46019999997</v>
      </c>
      <c r="F32" s="6">
        <v>618618.24</v>
      </c>
      <c r="G32" s="6">
        <v>618618.24</v>
      </c>
      <c r="H32" s="6">
        <v>9070.2201999999997</v>
      </c>
    </row>
    <row r="33" spans="1:8">
      <c r="A33" s="2"/>
      <c r="B33" s="3" t="s">
        <v>36</v>
      </c>
      <c r="C33" s="6">
        <v>21100.38</v>
      </c>
      <c r="D33" s="6">
        <v>-6280</v>
      </c>
      <c r="E33" s="6">
        <v>14820.38</v>
      </c>
      <c r="F33" s="6">
        <v>6960</v>
      </c>
      <c r="G33" s="6">
        <v>6960</v>
      </c>
      <c r="H33" s="6">
        <v>7860.38</v>
      </c>
    </row>
    <row r="34" spans="1:8">
      <c r="A34" s="2"/>
      <c r="B34" s="3" t="s">
        <v>37</v>
      </c>
      <c r="C34" s="6">
        <v>55830.42</v>
      </c>
      <c r="D34" s="6">
        <v>2000</v>
      </c>
      <c r="E34" s="6">
        <v>57830.42</v>
      </c>
      <c r="F34" s="6">
        <v>44486.67</v>
      </c>
      <c r="G34" s="6">
        <v>44486.67</v>
      </c>
      <c r="H34" s="6">
        <v>13343.75</v>
      </c>
    </row>
    <row r="35" spans="1:8">
      <c r="A35" s="2"/>
      <c r="B35" s="3" t="s">
        <v>38</v>
      </c>
      <c r="C35" s="6">
        <v>99000</v>
      </c>
      <c r="D35" s="6">
        <v>133550</v>
      </c>
      <c r="E35" s="6">
        <v>232550</v>
      </c>
      <c r="F35" s="6">
        <v>217103.1</v>
      </c>
      <c r="G35" s="6">
        <v>217103.1</v>
      </c>
      <c r="H35" s="6">
        <v>15446.9</v>
      </c>
    </row>
    <row r="36" spans="1:8">
      <c r="A36" s="2"/>
      <c r="B36" s="3" t="s">
        <v>39</v>
      </c>
      <c r="C36" s="6">
        <v>49912.14</v>
      </c>
      <c r="D36" s="6">
        <v>64100</v>
      </c>
      <c r="E36" s="6">
        <v>114012.14</v>
      </c>
      <c r="F36" s="6">
        <v>61820</v>
      </c>
      <c r="G36" s="6">
        <v>61820</v>
      </c>
      <c r="H36" s="6">
        <v>52192.14</v>
      </c>
    </row>
    <row r="37" spans="1:8" s="9" customFormat="1">
      <c r="A37" s="11" t="s">
        <v>40</v>
      </c>
      <c r="B37" s="12"/>
      <c r="C37" s="8">
        <f>SUM(C38:C46)</f>
        <v>614908.32000000007</v>
      </c>
      <c r="D37" s="8">
        <f t="shared" ref="D37:H37" si="3">SUM(D38:D46)</f>
        <v>548965</v>
      </c>
      <c r="E37" s="8">
        <f t="shared" si="3"/>
        <v>1163873.3199999998</v>
      </c>
      <c r="F37" s="8">
        <f t="shared" si="3"/>
        <v>926389.15</v>
      </c>
      <c r="G37" s="8">
        <f t="shared" si="3"/>
        <v>926389.15</v>
      </c>
      <c r="H37" s="8">
        <f t="shared" si="3"/>
        <v>237484.16999999998</v>
      </c>
    </row>
    <row r="38" spans="1:8">
      <c r="A38" s="2"/>
      <c r="B38" s="3" t="s">
        <v>41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</row>
    <row r="39" spans="1:8">
      <c r="A39" s="2"/>
      <c r="B39" s="3" t="s">
        <v>42</v>
      </c>
      <c r="C39" s="6">
        <v>428468</v>
      </c>
      <c r="D39" s="6">
        <v>-209500</v>
      </c>
      <c r="E39" s="6">
        <v>218968</v>
      </c>
      <c r="F39" s="6">
        <v>0</v>
      </c>
      <c r="G39" s="6">
        <v>0</v>
      </c>
      <c r="H39" s="6">
        <v>218968</v>
      </c>
    </row>
    <row r="40" spans="1:8">
      <c r="A40" s="2"/>
      <c r="B40" s="3" t="s">
        <v>43</v>
      </c>
      <c r="C40" s="6">
        <v>13000</v>
      </c>
      <c r="D40" s="6">
        <v>18400</v>
      </c>
      <c r="E40" s="6">
        <v>31400</v>
      </c>
      <c r="F40" s="6">
        <v>14539.91</v>
      </c>
      <c r="G40" s="6">
        <v>14539.91</v>
      </c>
      <c r="H40" s="6">
        <v>16860.09</v>
      </c>
    </row>
    <row r="41" spans="1:8">
      <c r="A41" s="2"/>
      <c r="B41" s="3" t="s">
        <v>44</v>
      </c>
      <c r="C41" s="6">
        <v>173440.32</v>
      </c>
      <c r="D41" s="6">
        <v>740065</v>
      </c>
      <c r="E41" s="6">
        <v>913505.32</v>
      </c>
      <c r="F41" s="6">
        <v>911849.24</v>
      </c>
      <c r="G41" s="6">
        <v>911849.24</v>
      </c>
      <c r="H41" s="6">
        <v>1656.08</v>
      </c>
    </row>
    <row r="42" spans="1:8">
      <c r="A42" s="2"/>
      <c r="B42" s="3" t="s">
        <v>45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1:8">
      <c r="A43" s="2"/>
      <c r="B43" s="3" t="s">
        <v>46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1:8">
      <c r="A44" s="2"/>
      <c r="B44" s="3" t="s">
        <v>47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</row>
    <row r="45" spans="1:8">
      <c r="A45" s="2"/>
      <c r="B45" s="3" t="s">
        <v>48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</row>
    <row r="46" spans="1:8">
      <c r="A46" s="2"/>
      <c r="B46" s="3" t="s">
        <v>49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</row>
    <row r="47" spans="1:8" s="9" customFormat="1">
      <c r="A47" s="11" t="s">
        <v>50</v>
      </c>
      <c r="B47" s="12"/>
      <c r="C47" s="8">
        <f>SUM(C48:C56)</f>
        <v>50757.04</v>
      </c>
      <c r="D47" s="8">
        <f t="shared" ref="D47:H47" si="4">SUM(D48:D56)</f>
        <v>18340</v>
      </c>
      <c r="E47" s="8">
        <f t="shared" si="4"/>
        <v>69097.040000000008</v>
      </c>
      <c r="F47" s="8">
        <f t="shared" si="4"/>
        <v>30228.48</v>
      </c>
      <c r="G47" s="8">
        <f t="shared" si="4"/>
        <v>30228.48</v>
      </c>
      <c r="H47" s="8">
        <f t="shared" si="4"/>
        <v>38868.559999999998</v>
      </c>
    </row>
    <row r="48" spans="1:8">
      <c r="A48" s="2"/>
      <c r="B48" s="3" t="s">
        <v>51</v>
      </c>
      <c r="C48" s="6">
        <v>22257.040000000001</v>
      </c>
      <c r="D48" s="6">
        <v>18340</v>
      </c>
      <c r="E48" s="6">
        <v>40597.040000000001</v>
      </c>
      <c r="F48" s="6">
        <v>30228.48</v>
      </c>
      <c r="G48" s="6">
        <v>30228.48</v>
      </c>
      <c r="H48" s="6">
        <v>10368.56</v>
      </c>
    </row>
    <row r="49" spans="1:8">
      <c r="A49" s="2"/>
      <c r="B49" s="3" t="s">
        <v>52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</row>
    <row r="50" spans="1:8">
      <c r="A50" s="2"/>
      <c r="B50" s="3" t="s">
        <v>53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1:8">
      <c r="A51" s="2"/>
      <c r="B51" s="3" t="s">
        <v>54</v>
      </c>
      <c r="C51" s="6">
        <v>28500</v>
      </c>
      <c r="D51" s="6">
        <v>0</v>
      </c>
      <c r="E51" s="6">
        <v>28500</v>
      </c>
      <c r="F51" s="6">
        <v>0</v>
      </c>
      <c r="G51" s="6">
        <v>0</v>
      </c>
      <c r="H51" s="6">
        <v>28500</v>
      </c>
    </row>
    <row r="52" spans="1:8">
      <c r="A52" s="2"/>
      <c r="B52" s="3" t="s">
        <v>55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</row>
    <row r="53" spans="1:8">
      <c r="A53" s="2"/>
      <c r="B53" s="3" t="s">
        <v>56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</row>
    <row r="54" spans="1:8">
      <c r="A54" s="2"/>
      <c r="B54" s="3" t="s">
        <v>57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</row>
    <row r="55" spans="1:8">
      <c r="A55" s="2"/>
      <c r="B55" s="3" t="s">
        <v>58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</row>
    <row r="56" spans="1:8">
      <c r="A56" s="2"/>
      <c r="B56" s="3" t="s">
        <v>59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</row>
    <row r="57" spans="1:8" s="9" customFormat="1">
      <c r="A57" s="11" t="s">
        <v>60</v>
      </c>
      <c r="B57" s="12"/>
      <c r="C57" s="8">
        <f>SUM(C58:C60)</f>
        <v>5948905.7199999997</v>
      </c>
      <c r="D57" s="8">
        <f t="shared" ref="D57:H57" si="5">SUM(D58:D60)</f>
        <v>7546407</v>
      </c>
      <c r="E57" s="8">
        <f t="shared" si="5"/>
        <v>13495312.720000001</v>
      </c>
      <c r="F57" s="8">
        <f t="shared" si="5"/>
        <v>13156468.030000001</v>
      </c>
      <c r="G57" s="8">
        <f t="shared" si="5"/>
        <v>13156468.030000001</v>
      </c>
      <c r="H57" s="8">
        <f t="shared" si="5"/>
        <v>338844.68999999994</v>
      </c>
    </row>
    <row r="58" spans="1:8">
      <c r="A58" s="2"/>
      <c r="B58" s="3" t="s">
        <v>61</v>
      </c>
      <c r="C58" s="6">
        <v>5521305.2199999997</v>
      </c>
      <c r="D58" s="6">
        <v>-4419004</v>
      </c>
      <c r="E58" s="6">
        <v>1102301.22</v>
      </c>
      <c r="F58" s="6">
        <v>959746.64</v>
      </c>
      <c r="G58" s="6">
        <v>959746.64</v>
      </c>
      <c r="H58" s="6">
        <v>142554.57999999999</v>
      </c>
    </row>
    <row r="59" spans="1:8">
      <c r="A59" s="2"/>
      <c r="B59" s="3" t="s">
        <v>62</v>
      </c>
      <c r="C59" s="6">
        <v>427600.5</v>
      </c>
      <c r="D59" s="6">
        <v>11965411</v>
      </c>
      <c r="E59" s="6">
        <v>12393011.5</v>
      </c>
      <c r="F59" s="6">
        <v>12196721.390000001</v>
      </c>
      <c r="G59" s="6">
        <v>12196721.390000001</v>
      </c>
      <c r="H59" s="6">
        <v>196290.11</v>
      </c>
    </row>
    <row r="60" spans="1:8">
      <c r="A60" s="2"/>
      <c r="B60" s="3" t="s">
        <v>63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</row>
    <row r="61" spans="1:8" s="9" customFormat="1">
      <c r="A61" s="11" t="s">
        <v>64</v>
      </c>
      <c r="B61" s="12"/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</row>
    <row r="62" spans="1:8">
      <c r="A62" s="2"/>
      <c r="B62" s="3" t="s">
        <v>65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</row>
    <row r="63" spans="1:8">
      <c r="A63" s="2"/>
      <c r="B63" s="3" t="s">
        <v>66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</row>
    <row r="64" spans="1:8">
      <c r="A64" s="2"/>
      <c r="B64" s="3" t="s">
        <v>67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</row>
    <row r="65" spans="1:8">
      <c r="A65" s="2"/>
      <c r="B65" s="3" t="s">
        <v>68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</row>
    <row r="66" spans="1:8">
      <c r="A66" s="2"/>
      <c r="B66" s="3" t="s">
        <v>69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</row>
    <row r="67" spans="1:8">
      <c r="A67" s="2"/>
      <c r="B67" s="3" t="s">
        <v>70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</row>
    <row r="68" spans="1:8">
      <c r="A68" s="2"/>
      <c r="B68" s="3" t="s">
        <v>71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</row>
    <row r="69" spans="1:8" s="9" customFormat="1">
      <c r="A69" s="11" t="s">
        <v>72</v>
      </c>
      <c r="B69" s="12"/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</row>
    <row r="70" spans="1:8">
      <c r="A70" s="2"/>
      <c r="B70" s="3" t="s">
        <v>73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</row>
    <row r="71" spans="1:8">
      <c r="A71" s="2"/>
      <c r="B71" s="3" t="s">
        <v>74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</row>
    <row r="72" spans="1:8">
      <c r="A72" s="2"/>
      <c r="B72" s="3" t="s">
        <v>75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</row>
    <row r="73" spans="1:8" s="9" customFormat="1">
      <c r="A73" s="11" t="s">
        <v>76</v>
      </c>
      <c r="B73" s="12"/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</row>
    <row r="74" spans="1:8">
      <c r="A74" s="2"/>
      <c r="B74" s="3" t="s">
        <v>77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</row>
    <row r="75" spans="1:8">
      <c r="A75" s="2"/>
      <c r="B75" s="3" t="s">
        <v>78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</row>
    <row r="76" spans="1:8">
      <c r="A76" s="2"/>
      <c r="B76" s="3" t="s">
        <v>79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</row>
    <row r="77" spans="1:8">
      <c r="A77" s="2"/>
      <c r="B77" s="3" t="s">
        <v>80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</row>
    <row r="78" spans="1:8">
      <c r="A78" s="2"/>
      <c r="B78" s="3" t="s">
        <v>81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</row>
    <row r="79" spans="1:8">
      <c r="A79" s="2"/>
      <c r="B79" s="3" t="s">
        <v>82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</row>
    <row r="80" spans="1:8" ht="12.75" thickBot="1">
      <c r="A80" s="4"/>
      <c r="B80" s="5" t="s">
        <v>83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</row>
    <row r="81" spans="1:8" ht="12.75" thickBot="1">
      <c r="A81" s="13" t="s">
        <v>84</v>
      </c>
      <c r="B81" s="14"/>
      <c r="C81" s="7">
        <f>+C9+C17+C27+C37+C47+C57</f>
        <v>13628429.690200001</v>
      </c>
      <c r="D81" s="7">
        <f t="shared" ref="D81:H81" si="6">+D9+D17+D27+D37+D47+D57</f>
        <v>9788603</v>
      </c>
      <c r="E81" s="7">
        <f t="shared" si="6"/>
        <v>23417032.690200001</v>
      </c>
      <c r="F81" s="7">
        <f t="shared" si="6"/>
        <v>22549320.681000002</v>
      </c>
      <c r="G81" s="7">
        <f t="shared" si="6"/>
        <v>22549320.681000002</v>
      </c>
      <c r="H81" s="7">
        <f>+H9+H17+H27+H37+H47+H57</f>
        <v>867712.00919999997</v>
      </c>
    </row>
    <row r="85" spans="1:8" ht="15">
      <c r="A85" s="35"/>
      <c r="B85" s="35"/>
      <c r="C85" s="35"/>
      <c r="D85" s="35"/>
      <c r="E85" s="35"/>
      <c r="F85" s="35"/>
      <c r="G85" s="35"/>
    </row>
    <row r="86" spans="1:8" ht="15">
      <c r="A86" s="36" t="s">
        <v>92</v>
      </c>
      <c r="B86" s="36"/>
      <c r="C86" s="36"/>
      <c r="D86" s="35"/>
      <c r="E86" s="36" t="s">
        <v>93</v>
      </c>
      <c r="F86" s="36"/>
      <c r="G86" s="36"/>
    </row>
    <row r="87" spans="1:8" ht="15">
      <c r="A87" s="36" t="s">
        <v>94</v>
      </c>
      <c r="B87" s="36"/>
      <c r="C87" s="36"/>
      <c r="D87" s="37"/>
      <c r="E87" s="36" t="s">
        <v>95</v>
      </c>
      <c r="F87" s="36"/>
      <c r="G87" s="36"/>
    </row>
  </sheetData>
  <mergeCells count="22">
    <mergeCell ref="A86:C86"/>
    <mergeCell ref="E86:G86"/>
    <mergeCell ref="A87:C87"/>
    <mergeCell ref="E87:G87"/>
    <mergeCell ref="A1:H1"/>
    <mergeCell ref="A2:H2"/>
    <mergeCell ref="A3:H3"/>
    <mergeCell ref="A4:H4"/>
    <mergeCell ref="A6:B8"/>
    <mergeCell ref="C6:G6"/>
    <mergeCell ref="H6:H7"/>
    <mergeCell ref="A5:H5"/>
    <mergeCell ref="A61:B61"/>
    <mergeCell ref="A69:B69"/>
    <mergeCell ref="A73:B73"/>
    <mergeCell ref="A81:B81"/>
    <mergeCell ref="A9:B9"/>
    <mergeCell ref="A17:B17"/>
    <mergeCell ref="A27:B27"/>
    <mergeCell ref="A37:B37"/>
    <mergeCell ref="A47:B47"/>
    <mergeCell ref="A57:B57"/>
  </mergeCells>
  <pageMargins left="0.19685039370078741" right="0.19685039370078741" top="0.19685039370078741" bottom="0.19685039370078741" header="0.31496062992125984" footer="0.31496062992125984"/>
  <pageSetup orientation="landscape" r:id="rId1"/>
  <ignoredErrors>
    <ignoredError sqref="C8:G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2017-07-19T22:06:16Z</cp:lastPrinted>
  <dcterms:created xsi:type="dcterms:W3CDTF">2015-10-07T18:40:37Z</dcterms:created>
  <dcterms:modified xsi:type="dcterms:W3CDTF">2017-07-19T22:06:18Z</dcterms:modified>
</cp:coreProperties>
</file>