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A G F   2º TRIM 2017\PRESENTACION\I. Información Contable\"/>
    </mc:Choice>
  </mc:AlternateContent>
  <bookViews>
    <workbookView xWindow="0" yWindow="0" windowWidth="28800" windowHeight="12435"/>
  </bookViews>
  <sheets>
    <sheet name="EA" sheetId="1" r:id="rId1"/>
  </sheets>
  <definedNames>
    <definedName name="_xlnm.Print_Area" localSheetId="0">EA!$B$2:$G$76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0" i="1" l="1"/>
  <c r="F60" i="1"/>
  <c r="G53" i="1"/>
  <c r="F53" i="1"/>
  <c r="G47" i="1"/>
  <c r="F47" i="1"/>
  <c r="G43" i="1"/>
  <c r="F43" i="1"/>
  <c r="G33" i="1"/>
  <c r="F33" i="1"/>
  <c r="G29" i="1"/>
  <c r="F29" i="1"/>
  <c r="G16" i="1"/>
  <c r="F16" i="1"/>
  <c r="G7" i="1"/>
  <c r="F7" i="1"/>
  <c r="F26" i="1" s="1"/>
  <c r="G26" i="1" l="1"/>
  <c r="G63" i="1"/>
  <c r="F63" i="1"/>
  <c r="F65" i="1" s="1"/>
  <c r="G65" i="1" l="1"/>
</calcChain>
</file>

<file path=xl/sharedStrings.xml><?xml version="1.0" encoding="utf-8"?>
<sst xmlns="http://schemas.openxmlformats.org/spreadsheetml/2006/main" count="74" uniqueCount="71">
  <si>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</si>
  <si>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</si>
  <si>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</si>
  <si>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</si>
  <si>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</si>
  <si>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</si>
  <si>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</si>
  <si>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</si>
  <si>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</si>
  <si>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</si>
  <si>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</si>
  <si>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</si>
  <si>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</si>
  <si>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</si>
  <si>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</si>
  <si>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</si>
  <si>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</si>
  <si>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</si>
  <si>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</si>
  <si>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</si>
  <si>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</si>
  <si>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</si>
  <si>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</si>
  <si>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</si>
  <si>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</si>
  <si>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</si>
  <si>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</si>
  <si>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</si>
  <si>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</si>
  <si>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</si>
  <si>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</si>
  <si>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</si>
  <si>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</si>
  <si>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</si>
  <si>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</si>
  <si>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</si>
  <si>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</si>
  <si>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</si>
  <si>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</si>
  <si>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</si>
  <si>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</si>
  <si>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</si>
  <si>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</si>
  <si>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</si>
  <si>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</si>
  <si>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</si>
  <si>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</si>
  <si>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</si>
  <si>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</si>
  <si>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</si>
  <si>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</si>
  <si>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</si>
  <si>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</si>
  <si>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</si>
  <si>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</si>
  <si>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</si>
  <si>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</si>
  <si>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t>2017</t>
  </si>
  <si>
    <t>2016</t>
  </si>
  <si>
    <t>ASEC_EA_2doTRIM_Q9</t>
  </si>
  <si>
    <t>Del 01 de abril al 30 de junio de 2017 y 2016</t>
  </si>
  <si>
    <t>Municipio de Piedras Negras, coahuila</t>
  </si>
  <si>
    <t>Bajo protesta de decir verdad declaramos que los Estados Financieros y sus notas, son razonablemente correctos y son responsabilidad del emisor.</t>
  </si>
  <si>
    <t>__________________________________</t>
  </si>
  <si>
    <t>C. Contralor Municipal</t>
  </si>
  <si>
    <t>C. Sindico Municipal</t>
  </si>
  <si>
    <t>_________________________</t>
  </si>
  <si>
    <t>C. Presidente Municipal</t>
  </si>
  <si>
    <t>______________________________</t>
  </si>
  <si>
    <t>C. Comisionado de Hacienda</t>
  </si>
  <si>
    <t>C.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</si>
</sst>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sz val="10"/>
      <color indexed="8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4" fontId="9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4" fontId="9" fillId="0" borderId="5" xfId="0" applyNumberFormat="1" applyFont="1" applyBorder="1" applyAlignment="1">
      <alignment vertical="top"/>
    </xf>
    <xf numFmtId="4" fontId="9" fillId="0" borderId="5" xfId="0" applyNumberFormat="1" applyFont="1" applyBorder="1" applyAlignment="1">
      <alignment vertical="center"/>
    </xf>
    <xf numFmtId="0" fontId="1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1"/>
  <sheetViews>
    <sheetView showGridLines="0" tabSelected="1" zoomScale="106" zoomScaleNormal="106" zoomScalePageLayoutView="106" workbookViewId="0">
      <selection activeCell="K19" sqref="K19"/>
    </sheetView>
  </sheetViews>
  <sheetFormatPr baseColWidth="10" defaultColWidth="11.5703125" defaultRowHeight="15" x14ac:dyDescent="0.25"/>
  <cols>
    <col min="1" max="1" width="2.7109375" style="2" customWidth="1"/>
    <col min="2" max="2" width="12.28515625" style="2" customWidth="1"/>
    <col min="3" max="5" width="31.7109375" style="2" customWidth="1"/>
    <col min="6" max="7" width="16.42578125" style="2" customWidth="1"/>
    <col min="8" max="16384" width="11.5703125" style="2"/>
  </cols>
  <sheetData>
    <row r="1" spans="2:7" ht="15.75" thickBot="1" x14ac:dyDescent="0.3"/>
    <row r="2" spans="2:7" x14ac:dyDescent="0.25">
      <c r="B2" s="40" t="s">
        <v>61</v>
      </c>
      <c r="C2" s="41"/>
      <c r="D2" s="41"/>
      <c r="E2" s="41"/>
      <c r="F2" s="41"/>
      <c r="G2" s="42"/>
    </row>
    <row r="3" spans="2:7" x14ac:dyDescent="0.25">
      <c r="B3" s="43" t="s">
        <v>0</v>
      </c>
      <c r="C3" s="44"/>
      <c r="D3" s="44"/>
      <c r="E3" s="44"/>
      <c r="F3" s="44"/>
      <c r="G3" s="45"/>
    </row>
    <row r="4" spans="2:7" ht="15.75" thickBot="1" x14ac:dyDescent="0.3">
      <c r="B4" s="46" t="s">
        <v>60</v>
      </c>
      <c r="C4" s="47"/>
      <c r="D4" s="47"/>
      <c r="E4" s="47"/>
      <c r="F4" s="47"/>
      <c r="G4" s="48"/>
    </row>
    <row r="5" spans="2:7" x14ac:dyDescent="0.25">
      <c r="B5" s="3"/>
      <c r="C5" s="4"/>
      <c r="D5" s="4"/>
      <c r="E5" s="4"/>
      <c r="F5" s="15" t="s">
        <v>57</v>
      </c>
      <c r="G5" s="16" t="s">
        <v>58</v>
      </c>
    </row>
    <row r="6" spans="2:7" ht="14.65" customHeight="1" x14ac:dyDescent="0.25">
      <c r="B6" s="49" t="s">
        <v>1</v>
      </c>
      <c r="C6" s="50"/>
      <c r="D6" s="50"/>
      <c r="E6" s="50"/>
      <c r="F6" s="5"/>
      <c r="G6" s="6"/>
    </row>
    <row r="7" spans="2:7" ht="15" customHeight="1" x14ac:dyDescent="0.25">
      <c r="B7" s="34" t="s">
        <v>55</v>
      </c>
      <c r="C7" s="35"/>
      <c r="D7" s="35"/>
      <c r="E7" s="35"/>
      <c r="F7" s="7">
        <f>SUM(F8:F15)</f>
        <v>34851108.589999996</v>
      </c>
      <c r="G7" s="8">
        <f>SUM(G8:G15)</f>
        <v>17542814.93</v>
      </c>
    </row>
    <row r="8" spans="2:7" ht="14.65" customHeight="1" x14ac:dyDescent="0.25">
      <c r="B8" s="18"/>
      <c r="C8" s="33" t="s">
        <v>2</v>
      </c>
      <c r="D8" s="33"/>
      <c r="E8" s="33"/>
      <c r="F8" s="19">
        <v>8508620.2899999991</v>
      </c>
      <c r="G8" s="21">
        <v>9559790.2200000007</v>
      </c>
    </row>
    <row r="9" spans="2:7" ht="14.65" customHeight="1" x14ac:dyDescent="0.25">
      <c r="B9" s="18"/>
      <c r="C9" s="33" t="s">
        <v>3</v>
      </c>
      <c r="D9" s="33"/>
      <c r="E9" s="33"/>
      <c r="F9" s="9">
        <v>0</v>
      </c>
      <c r="G9" s="10">
        <v>0</v>
      </c>
    </row>
    <row r="10" spans="2:7" ht="14.65" customHeight="1" x14ac:dyDescent="0.25">
      <c r="B10" s="18"/>
      <c r="C10" s="33" t="s">
        <v>4</v>
      </c>
      <c r="D10" s="33"/>
      <c r="E10" s="33"/>
      <c r="F10" s="9">
        <v>0</v>
      </c>
      <c r="G10" s="10">
        <v>0</v>
      </c>
    </row>
    <row r="11" spans="2:7" ht="14.65" customHeight="1" x14ac:dyDescent="0.25">
      <c r="B11" s="18"/>
      <c r="C11" s="33" t="s">
        <v>5</v>
      </c>
      <c r="D11" s="33"/>
      <c r="E11" s="33"/>
      <c r="F11" s="19">
        <v>3139416.61</v>
      </c>
      <c r="G11" s="21">
        <v>4566252.74</v>
      </c>
    </row>
    <row r="12" spans="2:7" x14ac:dyDescent="0.25">
      <c r="B12" s="18"/>
      <c r="C12" s="33" t="s">
        <v>56</v>
      </c>
      <c r="D12" s="33"/>
      <c r="E12" s="33"/>
      <c r="F12" s="19">
        <v>1326613.58</v>
      </c>
      <c r="G12" s="21">
        <v>1567766.29</v>
      </c>
    </row>
    <row r="13" spans="2:7" ht="14.65" customHeight="1" x14ac:dyDescent="0.25">
      <c r="B13" s="18"/>
      <c r="C13" s="33" t="s">
        <v>6</v>
      </c>
      <c r="D13" s="33"/>
      <c r="E13" s="33"/>
      <c r="F13" s="19">
        <v>21876458.109999999</v>
      </c>
      <c r="G13" s="21">
        <v>1927245.68</v>
      </c>
    </row>
    <row r="14" spans="2:7" ht="14.65" customHeight="1" x14ac:dyDescent="0.25">
      <c r="B14" s="18"/>
      <c r="C14" s="33" t="s">
        <v>7</v>
      </c>
      <c r="D14" s="33"/>
      <c r="E14" s="33"/>
      <c r="F14" s="9">
        <v>0</v>
      </c>
      <c r="G14" s="10">
        <v>0</v>
      </c>
    </row>
    <row r="15" spans="2:7" ht="26.25" customHeight="1" x14ac:dyDescent="0.25">
      <c r="B15" s="18"/>
      <c r="C15" s="33" t="s">
        <v>8</v>
      </c>
      <c r="D15" s="33"/>
      <c r="E15" s="33"/>
      <c r="F15" s="9">
        <v>0</v>
      </c>
      <c r="G15" s="22">
        <v>-78240</v>
      </c>
    </row>
    <row r="16" spans="2:7" ht="14.65" customHeight="1" x14ac:dyDescent="0.25">
      <c r="B16" s="34" t="s">
        <v>9</v>
      </c>
      <c r="C16" s="35"/>
      <c r="D16" s="35"/>
      <c r="E16" s="35"/>
      <c r="F16" s="7">
        <f>SUM(F17:F18)</f>
        <v>110874368.01000001</v>
      </c>
      <c r="G16" s="8">
        <f>SUM(G17:G18)</f>
        <v>110215362.44</v>
      </c>
    </row>
    <row r="17" spans="2:7" ht="14.65" customHeight="1" x14ac:dyDescent="0.25">
      <c r="B17" s="18"/>
      <c r="C17" s="33" t="s">
        <v>10</v>
      </c>
      <c r="D17" s="33"/>
      <c r="E17" s="33"/>
      <c r="F17" s="19">
        <v>110874368.01000001</v>
      </c>
      <c r="G17" s="21">
        <v>110215362.44</v>
      </c>
    </row>
    <row r="18" spans="2:7" ht="14.65" customHeight="1" x14ac:dyDescent="0.25">
      <c r="B18" s="18"/>
      <c r="C18" s="33" t="s">
        <v>11</v>
      </c>
      <c r="D18" s="33"/>
      <c r="E18" s="33"/>
      <c r="F18" s="9">
        <v>0</v>
      </c>
      <c r="G18" s="10">
        <v>0</v>
      </c>
    </row>
    <row r="19" spans="2:7" ht="14.65" customHeight="1" x14ac:dyDescent="0.25">
      <c r="B19" s="34" t="s">
        <v>12</v>
      </c>
      <c r="C19" s="35"/>
      <c r="D19" s="35"/>
      <c r="E19" s="35"/>
      <c r="F19" s="7">
        <v>0</v>
      </c>
      <c r="G19" s="8">
        <v>0</v>
      </c>
    </row>
    <row r="20" spans="2:7" ht="14.65" customHeight="1" x14ac:dyDescent="0.25">
      <c r="B20" s="18"/>
      <c r="C20" s="33" t="s">
        <v>13</v>
      </c>
      <c r="D20" s="33"/>
      <c r="E20" s="33"/>
      <c r="F20" s="9">
        <v>0</v>
      </c>
      <c r="G20" s="10">
        <v>0</v>
      </c>
    </row>
    <row r="21" spans="2:7" ht="15" customHeight="1" x14ac:dyDescent="0.25">
      <c r="B21" s="18"/>
      <c r="C21" s="33" t="s">
        <v>14</v>
      </c>
      <c r="D21" s="33"/>
      <c r="E21" s="33"/>
      <c r="F21" s="9">
        <v>0</v>
      </c>
      <c r="G21" s="10">
        <v>0</v>
      </c>
    </row>
    <row r="22" spans="2:7" ht="15" customHeight="1" x14ac:dyDescent="0.25">
      <c r="B22" s="18"/>
      <c r="C22" s="33" t="s">
        <v>15</v>
      </c>
      <c r="D22" s="33"/>
      <c r="E22" s="33"/>
      <c r="F22" s="9">
        <v>0</v>
      </c>
      <c r="G22" s="10">
        <v>0</v>
      </c>
    </row>
    <row r="23" spans="2:7" ht="15" customHeight="1" x14ac:dyDescent="0.25">
      <c r="B23" s="18"/>
      <c r="C23" s="33" t="s">
        <v>16</v>
      </c>
      <c r="D23" s="33"/>
      <c r="E23" s="33"/>
      <c r="F23" s="9">
        <v>0</v>
      </c>
      <c r="G23" s="10">
        <v>0</v>
      </c>
    </row>
    <row r="24" spans="2:7" ht="14.65" customHeight="1" x14ac:dyDescent="0.25">
      <c r="B24" s="18"/>
      <c r="C24" s="33" t="s">
        <v>17</v>
      </c>
      <c r="D24" s="33"/>
      <c r="E24" s="33"/>
      <c r="F24" s="9">
        <v>0</v>
      </c>
      <c r="G24" s="10">
        <v>0</v>
      </c>
    </row>
    <row r="25" spans="2:7" ht="14.65" customHeight="1" x14ac:dyDescent="0.25">
      <c r="B25" s="18"/>
      <c r="C25" s="17"/>
      <c r="D25" s="17"/>
      <c r="E25" s="17"/>
      <c r="F25" s="9"/>
      <c r="G25" s="10"/>
    </row>
    <row r="26" spans="2:7" ht="15" customHeight="1" x14ac:dyDescent="0.25">
      <c r="B26" s="38" t="s">
        <v>18</v>
      </c>
      <c r="C26" s="39"/>
      <c r="D26" s="39"/>
      <c r="E26" s="39"/>
      <c r="F26" s="7">
        <f>+F7+F16+F19</f>
        <v>145725476.59999999</v>
      </c>
      <c r="G26" s="8">
        <f>+G7+G16+G19</f>
        <v>127758177.37</v>
      </c>
    </row>
    <row r="27" spans="2:7" x14ac:dyDescent="0.25">
      <c r="B27" s="18"/>
      <c r="C27" s="17"/>
      <c r="D27" s="17"/>
      <c r="E27" s="17"/>
      <c r="F27" s="9"/>
      <c r="G27" s="10"/>
    </row>
    <row r="28" spans="2:7" ht="15" customHeight="1" x14ac:dyDescent="0.25">
      <c r="B28" s="34" t="s">
        <v>19</v>
      </c>
      <c r="C28" s="35"/>
      <c r="D28" s="35"/>
      <c r="E28" s="35"/>
      <c r="F28" s="9"/>
      <c r="G28" s="10"/>
    </row>
    <row r="29" spans="2:7" ht="15" customHeight="1" x14ac:dyDescent="0.25">
      <c r="B29" s="34" t="s">
        <v>20</v>
      </c>
      <c r="C29" s="35"/>
      <c r="D29" s="35"/>
      <c r="E29" s="35"/>
      <c r="F29" s="7">
        <f>SUM(F30:F32)</f>
        <v>98608429.629999995</v>
      </c>
      <c r="G29" s="8">
        <f>SUM(G30:G32)</f>
        <v>88141046.520000011</v>
      </c>
    </row>
    <row r="30" spans="2:7" x14ac:dyDescent="0.25">
      <c r="B30" s="18"/>
      <c r="C30" s="33" t="s">
        <v>21</v>
      </c>
      <c r="D30" s="33"/>
      <c r="E30" s="33"/>
      <c r="F30" s="19">
        <v>39147655.68</v>
      </c>
      <c r="G30" s="21">
        <v>33355142.550000001</v>
      </c>
    </row>
    <row r="31" spans="2:7" x14ac:dyDescent="0.25">
      <c r="B31" s="18"/>
      <c r="C31" s="33" t="s">
        <v>22</v>
      </c>
      <c r="D31" s="33"/>
      <c r="E31" s="33"/>
      <c r="F31" s="19">
        <v>12298278.15</v>
      </c>
      <c r="G31" s="21">
        <v>9469740.7200000007</v>
      </c>
    </row>
    <row r="32" spans="2:7" x14ac:dyDescent="0.25">
      <c r="B32" s="18"/>
      <c r="C32" s="33" t="s">
        <v>23</v>
      </c>
      <c r="D32" s="33"/>
      <c r="E32" s="33"/>
      <c r="F32" s="19">
        <v>47162495.799999997</v>
      </c>
      <c r="G32" s="21">
        <v>45316163.25</v>
      </c>
    </row>
    <row r="33" spans="2:7" ht="15" customHeight="1" x14ac:dyDescent="0.25">
      <c r="B33" s="34" t="s">
        <v>11</v>
      </c>
      <c r="C33" s="35"/>
      <c r="D33" s="35"/>
      <c r="E33" s="35"/>
      <c r="F33" s="7">
        <f>SUM(F34:F42)</f>
        <v>8041479.6699999999</v>
      </c>
      <c r="G33" s="8">
        <f>SUM(G34:G42)</f>
        <v>10004184.99</v>
      </c>
    </row>
    <row r="34" spans="2:7" ht="15" customHeight="1" x14ac:dyDescent="0.25">
      <c r="B34" s="18"/>
      <c r="C34" s="33" t="s">
        <v>24</v>
      </c>
      <c r="D34" s="33"/>
      <c r="E34" s="33"/>
      <c r="F34" s="9">
        <v>0</v>
      </c>
      <c r="G34" s="10">
        <v>0</v>
      </c>
    </row>
    <row r="35" spans="2:7" ht="15" customHeight="1" x14ac:dyDescent="0.25">
      <c r="B35" s="18"/>
      <c r="C35" s="33" t="s">
        <v>25</v>
      </c>
      <c r="D35" s="33"/>
      <c r="E35" s="33"/>
      <c r="F35" s="9">
        <v>0</v>
      </c>
      <c r="G35" s="10">
        <v>0</v>
      </c>
    </row>
    <row r="36" spans="2:7" x14ac:dyDescent="0.25">
      <c r="B36" s="18"/>
      <c r="C36" s="33" t="s">
        <v>26</v>
      </c>
      <c r="D36" s="33"/>
      <c r="E36" s="33"/>
      <c r="F36" s="19">
        <v>209296.47</v>
      </c>
      <c r="G36" s="21">
        <v>977947.2</v>
      </c>
    </row>
    <row r="37" spans="2:7" x14ac:dyDescent="0.25">
      <c r="B37" s="18"/>
      <c r="C37" s="33" t="s">
        <v>27</v>
      </c>
      <c r="D37" s="33"/>
      <c r="E37" s="33"/>
      <c r="F37" s="19">
        <v>4569722.29</v>
      </c>
      <c r="G37" s="21">
        <v>3471080.76</v>
      </c>
    </row>
    <row r="38" spans="2:7" x14ac:dyDescent="0.25">
      <c r="B38" s="18"/>
      <c r="C38" s="33" t="s">
        <v>28</v>
      </c>
      <c r="D38" s="33"/>
      <c r="E38" s="33"/>
      <c r="F38" s="19">
        <v>2493272.0699999998</v>
      </c>
      <c r="G38" s="21">
        <v>3653489.87</v>
      </c>
    </row>
    <row r="39" spans="2:7" ht="15" customHeight="1" x14ac:dyDescent="0.25">
      <c r="B39" s="18"/>
      <c r="C39" s="33" t="s">
        <v>29</v>
      </c>
      <c r="D39" s="33"/>
      <c r="E39" s="33"/>
      <c r="F39" s="9">
        <v>0</v>
      </c>
      <c r="G39" s="10">
        <v>0</v>
      </c>
    </row>
    <row r="40" spans="2:7" x14ac:dyDescent="0.25">
      <c r="B40" s="18"/>
      <c r="C40" s="33" t="s">
        <v>30</v>
      </c>
      <c r="D40" s="33"/>
      <c r="E40" s="33"/>
      <c r="F40" s="9">
        <v>0</v>
      </c>
      <c r="G40" s="10">
        <v>0</v>
      </c>
    </row>
    <row r="41" spans="2:7" x14ac:dyDescent="0.25">
      <c r="B41" s="18"/>
      <c r="C41" s="33" t="s">
        <v>31</v>
      </c>
      <c r="D41" s="33"/>
      <c r="E41" s="33"/>
      <c r="F41" s="19">
        <v>769188.84</v>
      </c>
      <c r="G41" s="21">
        <v>1901667.16</v>
      </c>
    </row>
    <row r="42" spans="2:7" x14ac:dyDescent="0.25">
      <c r="B42" s="18"/>
      <c r="C42" s="33" t="s">
        <v>32</v>
      </c>
      <c r="D42" s="33"/>
      <c r="E42" s="33"/>
      <c r="F42" s="9">
        <v>0</v>
      </c>
      <c r="G42" s="10">
        <v>0</v>
      </c>
    </row>
    <row r="43" spans="2:7" ht="15" customHeight="1" x14ac:dyDescent="0.25">
      <c r="B43" s="34" t="s">
        <v>33</v>
      </c>
      <c r="C43" s="35"/>
      <c r="D43" s="35"/>
      <c r="E43" s="35"/>
      <c r="F43" s="7">
        <f>SUM(F44:F46)</f>
        <v>0</v>
      </c>
      <c r="G43" s="8">
        <f>SUM(G44:G46)</f>
        <v>0</v>
      </c>
    </row>
    <row r="44" spans="2:7" x14ac:dyDescent="0.25">
      <c r="B44" s="18"/>
      <c r="C44" s="33" t="s">
        <v>34</v>
      </c>
      <c r="D44" s="33"/>
      <c r="E44" s="33"/>
      <c r="F44" s="9">
        <v>0</v>
      </c>
      <c r="G44" s="10">
        <v>0</v>
      </c>
    </row>
    <row r="45" spans="2:7" x14ac:dyDescent="0.25">
      <c r="B45" s="18"/>
      <c r="C45" s="33" t="s">
        <v>35</v>
      </c>
      <c r="D45" s="33"/>
      <c r="E45" s="33"/>
      <c r="F45" s="9">
        <v>0</v>
      </c>
      <c r="G45" s="10">
        <v>0</v>
      </c>
    </row>
    <row r="46" spans="2:7" x14ac:dyDescent="0.25">
      <c r="B46" s="18"/>
      <c r="C46" s="33" t="s">
        <v>36</v>
      </c>
      <c r="D46" s="33"/>
      <c r="E46" s="33"/>
      <c r="F46" s="9">
        <v>0</v>
      </c>
      <c r="G46" s="10">
        <v>0</v>
      </c>
    </row>
    <row r="47" spans="2:7" ht="15" customHeight="1" x14ac:dyDescent="0.25">
      <c r="B47" s="34" t="s">
        <v>37</v>
      </c>
      <c r="C47" s="35"/>
      <c r="D47" s="35"/>
      <c r="E47" s="35"/>
      <c r="F47" s="7">
        <f>SUM(F48:F52)</f>
        <v>791521.55</v>
      </c>
      <c r="G47" s="8">
        <f>SUM(G48:G52)</f>
        <v>693458.07</v>
      </c>
    </row>
    <row r="48" spans="2:7" x14ac:dyDescent="0.25">
      <c r="B48" s="18"/>
      <c r="C48" s="33" t="s">
        <v>38</v>
      </c>
      <c r="D48" s="33"/>
      <c r="E48" s="33"/>
      <c r="F48" s="19">
        <v>791521.55</v>
      </c>
      <c r="G48" s="21">
        <v>693458.07</v>
      </c>
    </row>
    <row r="49" spans="2:7" x14ac:dyDescent="0.25">
      <c r="B49" s="18"/>
      <c r="C49" s="33" t="s">
        <v>39</v>
      </c>
      <c r="D49" s="33"/>
      <c r="E49" s="33"/>
      <c r="F49" s="9">
        <v>0</v>
      </c>
      <c r="G49" s="10">
        <v>0</v>
      </c>
    </row>
    <row r="50" spans="2:7" x14ac:dyDescent="0.25">
      <c r="B50" s="18"/>
      <c r="C50" s="33" t="s">
        <v>40</v>
      </c>
      <c r="D50" s="33"/>
      <c r="E50" s="33"/>
      <c r="F50" s="9">
        <v>0</v>
      </c>
      <c r="G50" s="10">
        <v>0</v>
      </c>
    </row>
    <row r="51" spans="2:7" x14ac:dyDescent="0.25">
      <c r="B51" s="18"/>
      <c r="C51" s="33" t="s">
        <v>41</v>
      </c>
      <c r="D51" s="33"/>
      <c r="E51" s="33"/>
      <c r="F51" s="9">
        <v>0</v>
      </c>
      <c r="G51" s="10">
        <v>0</v>
      </c>
    </row>
    <row r="52" spans="2:7" x14ac:dyDescent="0.25">
      <c r="B52" s="18"/>
      <c r="C52" s="33" t="s">
        <v>42</v>
      </c>
      <c r="D52" s="33"/>
      <c r="E52" s="33"/>
      <c r="F52" s="9">
        <v>0</v>
      </c>
      <c r="G52" s="10">
        <v>0</v>
      </c>
    </row>
    <row r="53" spans="2:7" ht="15" customHeight="1" x14ac:dyDescent="0.25">
      <c r="B53" s="34" t="s">
        <v>43</v>
      </c>
      <c r="C53" s="35"/>
      <c r="D53" s="35"/>
      <c r="E53" s="35"/>
      <c r="F53" s="7">
        <f>SUM(F54:F59)</f>
        <v>0</v>
      </c>
      <c r="G53" s="8">
        <f>SUM(G54:G59)</f>
        <v>0</v>
      </c>
    </row>
    <row r="54" spans="2:7" ht="15" customHeight="1" x14ac:dyDescent="0.25">
      <c r="B54" s="18"/>
      <c r="C54" s="33" t="s">
        <v>44</v>
      </c>
      <c r="D54" s="33"/>
      <c r="E54" s="33"/>
      <c r="F54" s="9">
        <v>0</v>
      </c>
      <c r="G54" s="10">
        <v>0</v>
      </c>
    </row>
    <row r="55" spans="2:7" x14ac:dyDescent="0.25">
      <c r="B55" s="18"/>
      <c r="C55" s="33" t="s">
        <v>45</v>
      </c>
      <c r="D55" s="33"/>
      <c r="E55" s="33"/>
      <c r="F55" s="9">
        <v>0</v>
      </c>
      <c r="G55" s="10">
        <v>0</v>
      </c>
    </row>
    <row r="56" spans="2:7" x14ac:dyDescent="0.25">
      <c r="B56" s="18"/>
      <c r="C56" s="33" t="s">
        <v>46</v>
      </c>
      <c r="D56" s="33"/>
      <c r="E56" s="33"/>
      <c r="F56" s="9">
        <v>0</v>
      </c>
      <c r="G56" s="10">
        <v>0</v>
      </c>
    </row>
    <row r="57" spans="2:7" ht="15" customHeight="1" x14ac:dyDescent="0.25">
      <c r="B57" s="18"/>
      <c r="C57" s="33" t="s">
        <v>47</v>
      </c>
      <c r="D57" s="33"/>
      <c r="E57" s="33"/>
      <c r="F57" s="9">
        <v>0</v>
      </c>
      <c r="G57" s="10">
        <v>0</v>
      </c>
    </row>
    <row r="58" spans="2:7" ht="15" customHeight="1" x14ac:dyDescent="0.25">
      <c r="B58" s="18"/>
      <c r="C58" s="33" t="s">
        <v>48</v>
      </c>
      <c r="D58" s="33"/>
      <c r="E58" s="33"/>
      <c r="F58" s="9">
        <v>0</v>
      </c>
      <c r="G58" s="10">
        <v>0</v>
      </c>
    </row>
    <row r="59" spans="2:7" x14ac:dyDescent="0.25">
      <c r="B59" s="18"/>
      <c r="C59" s="33" t="s">
        <v>49</v>
      </c>
      <c r="D59" s="33"/>
      <c r="E59" s="33"/>
      <c r="F59" s="9">
        <v>0</v>
      </c>
      <c r="G59" s="10">
        <v>0</v>
      </c>
    </row>
    <row r="60" spans="2:7" ht="15" customHeight="1" x14ac:dyDescent="0.25">
      <c r="B60" s="34" t="s">
        <v>50</v>
      </c>
      <c r="C60" s="35"/>
      <c r="D60" s="35"/>
      <c r="E60" s="35"/>
      <c r="F60" s="7">
        <f>SUM(F61)</f>
        <v>0</v>
      </c>
      <c r="G60" s="8">
        <f>SUM(G61)</f>
        <v>0</v>
      </c>
    </row>
    <row r="61" spans="2:7" x14ac:dyDescent="0.25">
      <c r="B61" s="18"/>
      <c r="C61" s="33" t="s">
        <v>51</v>
      </c>
      <c r="D61" s="33"/>
      <c r="E61" s="33"/>
      <c r="F61" s="9">
        <v>0</v>
      </c>
      <c r="G61" s="10">
        <v>0</v>
      </c>
    </row>
    <row r="62" spans="2:7" x14ac:dyDescent="0.25">
      <c r="B62" s="36"/>
      <c r="C62" s="37"/>
      <c r="D62" s="37"/>
      <c r="E62" s="37"/>
      <c r="F62" s="9"/>
      <c r="G62" s="10"/>
    </row>
    <row r="63" spans="2:7" ht="15" customHeight="1" x14ac:dyDescent="0.25">
      <c r="B63" s="34" t="s">
        <v>52</v>
      </c>
      <c r="C63" s="35"/>
      <c r="D63" s="35"/>
      <c r="E63" s="35"/>
      <c r="F63" s="7">
        <f>+F29+F33+F43+F47+F53+F60</f>
        <v>107441430.84999999</v>
      </c>
      <c r="G63" s="8">
        <f>+G29+G33+G43+G47+G53+G60</f>
        <v>98838689.579999998</v>
      </c>
    </row>
    <row r="64" spans="2:7" x14ac:dyDescent="0.25">
      <c r="B64" s="18"/>
      <c r="C64" s="17"/>
      <c r="D64" s="17"/>
      <c r="E64" s="17"/>
      <c r="F64" s="9"/>
      <c r="G64" s="10"/>
    </row>
    <row r="65" spans="2:7" ht="15" customHeight="1" x14ac:dyDescent="0.25">
      <c r="B65" s="34" t="s">
        <v>53</v>
      </c>
      <c r="C65" s="35"/>
      <c r="D65" s="35"/>
      <c r="E65" s="35"/>
      <c r="F65" s="7">
        <f>+F26-F63</f>
        <v>38284045.75</v>
      </c>
      <c r="G65" s="8">
        <f>+G26-G63</f>
        <v>28919487.790000007</v>
      </c>
    </row>
    <row r="66" spans="2:7" x14ac:dyDescent="0.25">
      <c r="B66" s="18"/>
      <c r="C66" s="17"/>
      <c r="D66" s="17"/>
      <c r="E66" s="17"/>
      <c r="F66" s="11"/>
      <c r="G66" s="12"/>
    </row>
    <row r="67" spans="2:7" ht="15.75" customHeight="1" thickBot="1" x14ac:dyDescent="0.3">
      <c r="B67" s="31" t="s">
        <v>54</v>
      </c>
      <c r="C67" s="32"/>
      <c r="D67" s="32"/>
      <c r="E67" s="32"/>
      <c r="F67" s="13"/>
      <c r="G67" s="14"/>
    </row>
    <row r="68" spans="2:7" x14ac:dyDescent="0.25">
      <c r="B68" s="20" t="s">
        <v>62</v>
      </c>
    </row>
    <row r="69" spans="2:7" x14ac:dyDescent="0.25">
      <c r="B69" s="20"/>
    </row>
    <row r="70" spans="2:7" x14ac:dyDescent="0.25">
      <c r="B70" s="20"/>
    </row>
    <row r="71" spans="2:7" x14ac:dyDescent="0.25">
      <c r="B71" s="28" t="s">
        <v>63</v>
      </c>
      <c r="C71" s="28"/>
      <c r="F71" s="27" t="s">
        <v>68</v>
      </c>
      <c r="G71" s="27"/>
    </row>
    <row r="72" spans="2:7" x14ac:dyDescent="0.25">
      <c r="B72" s="29" t="s">
        <v>64</v>
      </c>
      <c r="C72" s="29"/>
      <c r="D72" s="27" t="s">
        <v>66</v>
      </c>
      <c r="E72" s="27"/>
      <c r="F72" s="30" t="s">
        <v>69</v>
      </c>
      <c r="G72" s="30"/>
    </row>
    <row r="73" spans="2:7" x14ac:dyDescent="0.25">
      <c r="B73" s="23"/>
      <c r="D73" s="30" t="s">
        <v>67</v>
      </c>
      <c r="E73" s="30"/>
      <c r="F73" s="24"/>
      <c r="G73" s="24"/>
    </row>
    <row r="74" spans="2:7" x14ac:dyDescent="0.25">
      <c r="B74" s="26"/>
      <c r="D74" s="25"/>
      <c r="E74" s="25"/>
      <c r="F74" s="24"/>
      <c r="G74" s="24"/>
    </row>
    <row r="75" spans="2:7" x14ac:dyDescent="0.25">
      <c r="B75" s="28" t="s">
        <v>63</v>
      </c>
      <c r="C75" s="28"/>
      <c r="F75" s="27" t="s">
        <v>68</v>
      </c>
      <c r="G75" s="27"/>
    </row>
    <row r="76" spans="2:7" x14ac:dyDescent="0.25">
      <c r="B76" s="29" t="s">
        <v>70</v>
      </c>
      <c r="C76" s="29"/>
      <c r="F76" s="30" t="s">
        <v>65</v>
      </c>
      <c r="G76" s="30"/>
    </row>
    <row r="81" spans="8:8" x14ac:dyDescent="0.25">
      <c r="H81" s="1" t="s">
        <v>59</v>
      </c>
    </row>
  </sheetData>
  <mergeCells count="71"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G2"/>
    <mergeCell ref="B3:G3"/>
    <mergeCell ref="B4:G4"/>
    <mergeCell ref="B6:E6"/>
    <mergeCell ref="B7:E7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7:E67"/>
    <mergeCell ref="C59:E59"/>
    <mergeCell ref="B60:E60"/>
    <mergeCell ref="C61:E61"/>
    <mergeCell ref="B62:E62"/>
    <mergeCell ref="B63:E63"/>
    <mergeCell ref="B65:E65"/>
    <mergeCell ref="F71:G71"/>
    <mergeCell ref="B71:C71"/>
    <mergeCell ref="B72:C72"/>
    <mergeCell ref="B75:C75"/>
    <mergeCell ref="B76:C76"/>
    <mergeCell ref="D72:E72"/>
    <mergeCell ref="D73:E73"/>
    <mergeCell ref="F75:G75"/>
    <mergeCell ref="F72:G72"/>
    <mergeCell ref="F76:G76"/>
  </mergeCells>
  <printOptions horizontalCentered="1"/>
  <pageMargins left="0.19685039370078741" right="0.19685039370078741" top="1.3779527559055118" bottom="0.39370078740157483" header="0.31496062992125984" footer="0.31496062992125984"/>
  <pageSetup scale="60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2017-07-19T19:30:53Z</cp:lastPrinted>
  <dcterms:created xsi:type="dcterms:W3CDTF">2015-10-07T18:28:58Z</dcterms:created>
  <dcterms:modified xsi:type="dcterms:W3CDTF">2017-07-19T19:31:08Z</dcterms:modified>
</cp:coreProperties>
</file>