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I29" i="1"/>
  <c r="H29" i="1"/>
  <c r="G29" i="1"/>
  <c r="E29" i="1"/>
  <c r="G28" i="1"/>
  <c r="G27" i="1"/>
  <c r="G25" i="1"/>
  <c r="G24" i="1"/>
  <c r="G23" i="1"/>
  <c r="G22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<sst xmlns="http://schemas.openxmlformats.org/spreadsheetml/2006/main" count="38" uniqueCount="35">
  <si>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</si>
  <si>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</si>
  <si>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</si>
  <si>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</si>
  <si>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</si>
  <si>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</si>
  <si>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</si>
  <si>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</si>
  <si>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</si>
  <si>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</si>
  <si>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</si>
  <si>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</si>
  <si>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</si>
  <si>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</si>
  <si>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</si>
  <si>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</si>
  <si>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</si>
  <si>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</si>
  <si>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</si>
  <si>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</si>
  <si>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</si>
  <si>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</si>
  <si>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</si>
  <si>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</si>
  <si>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</si>
  <si>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</si>
  <si>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</si>
  <si>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</si>
  <si>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</si>
  <si>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</si>
  <si>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</si>
  <si>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</si>
  <si>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junio de 2017</t>
  </si>
  <si>
    <t>ASEC_EAICFF_2doTRIM_H0</t>
  </si>
  <si>
    <t>MUNICIPIO DE RAMOS ARIZPE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</si>
</sst>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B4" sqref="B4:J4"/>
    </sheetView>
  </sheetViews>
  <sheetFormatPr baseColWidth="10" defaultColWidth="11.44140625" defaultRowHeight="11.4" x14ac:dyDescent="0.2"/>
  <cols>
    <col min="1" max="1" width="0.88671875" style="1" customWidth="1"/>
    <col min="2" max="2" width="6.109375" style="1" customWidth="1"/>
    <col min="3" max="4" width="20.6640625" style="1" customWidth="1"/>
    <col min="5" max="10" width="15" style="1" customWidth="1"/>
    <col min="11" max="16384" width="11.44140625" style="1"/>
  </cols>
  <sheetData>
    <row r="1" spans="2:10" ht="2.25" customHeight="1" x14ac:dyDescent="0.2"/>
    <row r="2" spans="2:10" ht="2.25" customHeight="1" thickBot="1" x14ac:dyDescent="0.25"/>
    <row r="3" spans="2:10" ht="12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0" ht="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0" ht="12.6" thickBot="1" x14ac:dyDescent="0.25">
      <c r="B5" s="30" t="s">
        <v>32</v>
      </c>
      <c r="C5" s="31"/>
      <c r="D5" s="31"/>
      <c r="E5" s="31"/>
      <c r="F5" s="31"/>
      <c r="G5" s="31"/>
      <c r="H5" s="31"/>
      <c r="I5" s="31"/>
      <c r="J5" s="32"/>
    </row>
    <row r="6" spans="2:10" ht="12.6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0" ht="24.6" thickBot="1" x14ac:dyDescent="0.25">
      <c r="B7" s="36"/>
      <c r="C7" s="37"/>
      <c r="D7" s="38"/>
      <c r="E7" s="19" t="s">
        <v>4</v>
      </c>
      <c r="F7" s="20" t="s">
        <v>5</v>
      </c>
      <c r="G7" s="19" t="s">
        <v>6</v>
      </c>
      <c r="H7" s="19" t="s">
        <v>7</v>
      </c>
      <c r="I7" s="21" t="s">
        <v>8</v>
      </c>
      <c r="J7" s="45"/>
    </row>
    <row r="8" spans="2:10" ht="12.6" thickBot="1" x14ac:dyDescent="0.25">
      <c r="B8" s="39"/>
      <c r="C8" s="40"/>
      <c r="D8" s="41"/>
      <c r="E8" s="19" t="s">
        <v>28</v>
      </c>
      <c r="F8" s="19" t="s">
        <v>29</v>
      </c>
      <c r="G8" s="19" t="s">
        <v>9</v>
      </c>
      <c r="H8" s="19" t="s">
        <v>30</v>
      </c>
      <c r="I8" s="19" t="s">
        <v>31</v>
      </c>
      <c r="J8" s="19" t="s">
        <v>10</v>
      </c>
    </row>
    <row r="9" spans="2:10" s="18" customFormat="1" ht="12" x14ac:dyDescent="0.25">
      <c r="B9" s="46" t="s">
        <v>11</v>
      </c>
      <c r="C9" s="47"/>
      <c r="D9" s="48"/>
      <c r="E9" s="16">
        <v>0</v>
      </c>
      <c r="F9" s="17">
        <v>0</v>
      </c>
      <c r="G9" s="14">
        <v>0</v>
      </c>
      <c r="H9" s="14">
        <v>0</v>
      </c>
      <c r="I9" s="14">
        <v>0</v>
      </c>
      <c r="J9" s="14">
        <f>+I9-E9</f>
        <v>0</v>
      </c>
    </row>
    <row r="10" spans="2:10" ht="12" x14ac:dyDescent="0.2">
      <c r="B10" s="2"/>
      <c r="C10" s="49" t="s">
        <v>12</v>
      </c>
      <c r="D10" s="50"/>
      <c r="E10" s="7">
        <v>131000000</v>
      </c>
      <c r="F10" s="8">
        <v>0</v>
      </c>
      <c r="G10" s="9">
        <f>+E10+F10</f>
        <v>131000000</v>
      </c>
      <c r="H10" s="9">
        <v>112882703.17</v>
      </c>
      <c r="I10" s="9">
        <v>112882703.17</v>
      </c>
      <c r="J10" s="14">
        <f t="shared" ref="J10:J28" si="0">+I10-E10</f>
        <v>-18117296.829999998</v>
      </c>
    </row>
    <row r="11" spans="2:10" ht="12" x14ac:dyDescent="0.2">
      <c r="B11" s="2"/>
      <c r="C11" s="49" t="s">
        <v>13</v>
      </c>
      <c r="D11" s="50"/>
      <c r="E11" s="7">
        <v>1000000</v>
      </c>
      <c r="F11" s="8">
        <v>0</v>
      </c>
      <c r="G11" s="9">
        <f t="shared" ref="G11:G28" si="1">+E11+F11</f>
        <v>1000000</v>
      </c>
      <c r="H11" s="9">
        <v>3472646.17</v>
      </c>
      <c r="I11" s="9">
        <v>3472646.17</v>
      </c>
      <c r="J11" s="14">
        <f t="shared" si="0"/>
        <v>2472646.17</v>
      </c>
    </row>
    <row r="12" spans="2:10" ht="12" x14ac:dyDescent="0.2">
      <c r="B12" s="2"/>
      <c r="C12" s="49" t="s">
        <v>14</v>
      </c>
      <c r="D12" s="50"/>
      <c r="E12" s="7">
        <v>40000000</v>
      </c>
      <c r="F12" s="8">
        <v>0</v>
      </c>
      <c r="G12" s="9">
        <f t="shared" si="1"/>
        <v>40000000</v>
      </c>
      <c r="H12" s="9">
        <v>23415539.510000002</v>
      </c>
      <c r="I12" s="9">
        <v>23415539.510000002</v>
      </c>
      <c r="J12" s="14">
        <f t="shared" si="0"/>
        <v>-16584460.489999998</v>
      </c>
    </row>
    <row r="13" spans="2:10" ht="12" x14ac:dyDescent="0.2">
      <c r="B13" s="2"/>
      <c r="C13" s="49" t="s">
        <v>15</v>
      </c>
      <c r="D13" s="50"/>
      <c r="E13" s="7">
        <v>4500000</v>
      </c>
      <c r="F13" s="8">
        <v>0</v>
      </c>
      <c r="G13" s="9">
        <f t="shared" si="1"/>
        <v>4500000</v>
      </c>
      <c r="H13" s="9">
        <v>5834130.6500000004</v>
      </c>
      <c r="I13" s="9">
        <v>5834130.6500000004</v>
      </c>
      <c r="J13" s="14">
        <f t="shared" si="0"/>
        <v>1334130.6500000004</v>
      </c>
    </row>
    <row r="14" spans="2:10" ht="12" x14ac:dyDescent="0.2">
      <c r="B14" s="2"/>
      <c r="C14" s="22" t="s">
        <v>16</v>
      </c>
      <c r="D14" s="23"/>
      <c r="E14" s="7">
        <v>4500000</v>
      </c>
      <c r="F14" s="8">
        <v>0</v>
      </c>
      <c r="G14" s="9">
        <f t="shared" si="1"/>
        <v>4500000</v>
      </c>
      <c r="H14" s="9">
        <v>5834130.6500000004</v>
      </c>
      <c r="I14" s="9">
        <v>5834130.6500000004</v>
      </c>
      <c r="J14" s="14">
        <f t="shared" si="0"/>
        <v>1334130.6500000004</v>
      </c>
    </row>
    <row r="15" spans="2:10" ht="12" x14ac:dyDescent="0.2">
      <c r="B15" s="2"/>
      <c r="C15" s="53" t="s">
        <v>17</v>
      </c>
      <c r="D15" s="54"/>
      <c r="E15" s="7">
        <v>0</v>
      </c>
      <c r="F15" s="8">
        <v>0</v>
      </c>
      <c r="G15" s="9">
        <f t="shared" si="1"/>
        <v>0</v>
      </c>
      <c r="H15" s="9">
        <v>0</v>
      </c>
      <c r="I15" s="9">
        <v>0</v>
      </c>
      <c r="J15" s="14">
        <f t="shared" si="0"/>
        <v>0</v>
      </c>
    </row>
    <row r="16" spans="2:10" ht="12" x14ac:dyDescent="0.2">
      <c r="B16" s="2"/>
      <c r="C16" s="49" t="s">
        <v>18</v>
      </c>
      <c r="D16" s="50"/>
      <c r="E16" s="7">
        <v>4000000</v>
      </c>
      <c r="F16" s="8">
        <v>0</v>
      </c>
      <c r="G16" s="9">
        <f t="shared" si="1"/>
        <v>4000000</v>
      </c>
      <c r="H16" s="9">
        <v>1819444.19</v>
      </c>
      <c r="I16" s="9">
        <v>1819444.19</v>
      </c>
      <c r="J16" s="14">
        <f t="shared" si="0"/>
        <v>-2180555.81</v>
      </c>
    </row>
    <row r="17" spans="2:10" ht="12" x14ac:dyDescent="0.2">
      <c r="B17" s="2"/>
      <c r="C17" s="22" t="s">
        <v>16</v>
      </c>
      <c r="D17" s="23"/>
      <c r="E17" s="7">
        <v>4000000</v>
      </c>
      <c r="F17" s="8">
        <v>0</v>
      </c>
      <c r="G17" s="9">
        <f t="shared" si="1"/>
        <v>4000000</v>
      </c>
      <c r="H17" s="9">
        <v>1819444.19</v>
      </c>
      <c r="I17" s="9">
        <v>1819444.19</v>
      </c>
      <c r="J17" s="14">
        <f t="shared" si="0"/>
        <v>-2180555.81</v>
      </c>
    </row>
    <row r="18" spans="2:10" ht="12" x14ac:dyDescent="0.2">
      <c r="B18" s="2"/>
      <c r="C18" s="22" t="s">
        <v>17</v>
      </c>
      <c r="D18" s="23"/>
      <c r="E18" s="7">
        <v>0</v>
      </c>
      <c r="F18" s="8">
        <v>0</v>
      </c>
      <c r="G18" s="9">
        <f t="shared" si="1"/>
        <v>0</v>
      </c>
      <c r="H18" s="9">
        <v>0</v>
      </c>
      <c r="I18" s="9">
        <v>0</v>
      </c>
      <c r="J18" s="14">
        <f t="shared" si="0"/>
        <v>0</v>
      </c>
    </row>
    <row r="19" spans="2:10" ht="12" x14ac:dyDescent="0.2">
      <c r="B19" s="2"/>
      <c r="C19" s="49" t="s">
        <v>19</v>
      </c>
      <c r="D19" s="50"/>
      <c r="E19" s="7">
        <v>181366598</v>
      </c>
      <c r="F19" s="8">
        <v>0</v>
      </c>
      <c r="G19" s="9">
        <f t="shared" si="1"/>
        <v>181366598</v>
      </c>
      <c r="H19" s="9">
        <v>117479515.87</v>
      </c>
      <c r="I19" s="9">
        <v>117479515.87</v>
      </c>
      <c r="J19" s="14">
        <f t="shared" si="0"/>
        <v>-63887082.129999995</v>
      </c>
    </row>
    <row r="20" spans="2:10" ht="25.5" customHeight="1" x14ac:dyDescent="0.2">
      <c r="B20" s="2"/>
      <c r="C20" s="49" t="s">
        <v>20</v>
      </c>
      <c r="D20" s="50"/>
      <c r="E20" s="7">
        <v>41633402</v>
      </c>
      <c r="F20" s="8">
        <v>0</v>
      </c>
      <c r="G20" s="9">
        <f t="shared" si="1"/>
        <v>41633402</v>
      </c>
      <c r="H20" s="9">
        <v>80000</v>
      </c>
      <c r="I20" s="9">
        <v>80000</v>
      </c>
      <c r="J20" s="14">
        <f t="shared" si="0"/>
        <v>-41553402</v>
      </c>
    </row>
    <row r="21" spans="2:10" ht="4.5" customHeight="1" x14ac:dyDescent="0.2">
      <c r="B21" s="2"/>
      <c r="C21" s="51"/>
      <c r="D21" s="52"/>
      <c r="E21" s="7"/>
      <c r="F21" s="8"/>
      <c r="G21" s="9"/>
      <c r="H21" s="9"/>
      <c r="I21" s="9"/>
      <c r="J21" s="14">
        <f t="shared" si="0"/>
        <v>0</v>
      </c>
    </row>
    <row r="22" spans="2:10" s="18" customFormat="1" ht="12" x14ac:dyDescent="0.25">
      <c r="B22" s="55" t="s">
        <v>21</v>
      </c>
      <c r="C22" s="56"/>
      <c r="D22" s="57"/>
      <c r="E22" s="16">
        <v>0</v>
      </c>
      <c r="F22" s="17">
        <v>0</v>
      </c>
      <c r="G22" s="9">
        <f t="shared" si="1"/>
        <v>0</v>
      </c>
      <c r="H22" s="14">
        <v>0</v>
      </c>
      <c r="I22" s="14">
        <v>0</v>
      </c>
      <c r="J22" s="14">
        <f t="shared" si="0"/>
        <v>0</v>
      </c>
    </row>
    <row r="23" spans="2:10" ht="16.5" customHeight="1" x14ac:dyDescent="0.2">
      <c r="B23" s="3"/>
      <c r="C23" s="49" t="s">
        <v>22</v>
      </c>
      <c r="D23" s="50"/>
      <c r="E23" s="7">
        <v>0</v>
      </c>
      <c r="F23" s="8">
        <v>0</v>
      </c>
      <c r="G23" s="9">
        <f t="shared" si="1"/>
        <v>0</v>
      </c>
      <c r="H23" s="9">
        <v>0</v>
      </c>
      <c r="I23" s="9">
        <v>0</v>
      </c>
      <c r="J23" s="14">
        <f t="shared" si="0"/>
        <v>0</v>
      </c>
    </row>
    <row r="24" spans="2:10" ht="16.5" customHeight="1" x14ac:dyDescent="0.2">
      <c r="B24" s="2"/>
      <c r="C24" s="49" t="s">
        <v>23</v>
      </c>
      <c r="D24" s="50"/>
      <c r="E24" s="7">
        <v>0</v>
      </c>
      <c r="F24" s="8">
        <v>0</v>
      </c>
      <c r="G24" s="9">
        <f t="shared" si="1"/>
        <v>0</v>
      </c>
      <c r="H24" s="9">
        <v>0</v>
      </c>
      <c r="I24" s="9">
        <v>0</v>
      </c>
      <c r="J24" s="14">
        <f t="shared" si="0"/>
        <v>0</v>
      </c>
    </row>
    <row r="25" spans="2:10" ht="26.25" customHeight="1" x14ac:dyDescent="0.2">
      <c r="B25" s="2"/>
      <c r="C25" s="49" t="s">
        <v>20</v>
      </c>
      <c r="D25" s="50"/>
      <c r="E25" s="7">
        <v>0</v>
      </c>
      <c r="F25" s="8">
        <v>0</v>
      </c>
      <c r="G25" s="9">
        <f t="shared" si="1"/>
        <v>0</v>
      </c>
      <c r="H25" s="9">
        <v>0</v>
      </c>
      <c r="I25" s="9">
        <v>0</v>
      </c>
      <c r="J25" s="14">
        <f t="shared" si="0"/>
        <v>0</v>
      </c>
    </row>
    <row r="26" spans="2:10" ht="4.5" customHeight="1" x14ac:dyDescent="0.2">
      <c r="B26" s="2"/>
      <c r="C26" s="51"/>
      <c r="D26" s="52"/>
      <c r="E26" s="7"/>
      <c r="F26" s="8"/>
      <c r="G26" s="9"/>
      <c r="H26" s="9"/>
      <c r="I26" s="9"/>
      <c r="J26" s="14">
        <f t="shared" si="0"/>
        <v>0</v>
      </c>
    </row>
    <row r="27" spans="2:10" s="18" customFormat="1" ht="12" x14ac:dyDescent="0.25">
      <c r="B27" s="55" t="s">
        <v>24</v>
      </c>
      <c r="C27" s="56"/>
      <c r="D27" s="57"/>
      <c r="E27" s="16">
        <v>0</v>
      </c>
      <c r="F27" s="17">
        <v>0</v>
      </c>
      <c r="G27" s="9">
        <f t="shared" si="1"/>
        <v>0</v>
      </c>
      <c r="H27" s="14">
        <v>0</v>
      </c>
      <c r="I27" s="14">
        <v>0</v>
      </c>
      <c r="J27" s="14">
        <f t="shared" si="0"/>
        <v>0</v>
      </c>
    </row>
    <row r="28" spans="2:10" ht="12.6" thickBot="1" x14ac:dyDescent="0.25">
      <c r="B28" s="4"/>
      <c r="C28" s="58" t="s">
        <v>25</v>
      </c>
      <c r="D28" s="59"/>
      <c r="E28" s="7">
        <v>0</v>
      </c>
      <c r="F28" s="10">
        <v>0</v>
      </c>
      <c r="G28" s="9">
        <f t="shared" si="1"/>
        <v>0</v>
      </c>
      <c r="H28" s="11">
        <v>0</v>
      </c>
      <c r="I28" s="11">
        <v>0</v>
      </c>
      <c r="J28" s="14">
        <f t="shared" si="0"/>
        <v>0</v>
      </c>
    </row>
    <row r="29" spans="2:10" ht="12.6" thickBot="1" x14ac:dyDescent="0.25">
      <c r="B29" s="60" t="s">
        <v>26</v>
      </c>
      <c r="C29" s="61"/>
      <c r="D29" s="62"/>
      <c r="E29" s="12">
        <f>SUM(E9:E28)-E14-E17</f>
        <v>403500000</v>
      </c>
      <c r="F29" s="13">
        <v>0</v>
      </c>
      <c r="G29" s="12">
        <f>SUM(G9:G28)-G14-G17</f>
        <v>403500000</v>
      </c>
      <c r="H29" s="12">
        <f>SUM(H9:H28)-H14-H17</f>
        <v>264983979.55999997</v>
      </c>
      <c r="I29" s="12">
        <f>SUM(I9:I28)-I14-I17</f>
        <v>264983979.55999997</v>
      </c>
      <c r="J29" s="63">
        <f>SUM(J9:J28)-J14-J17</f>
        <v>-138516020.44</v>
      </c>
    </row>
    <row r="30" spans="2:10" ht="12.6" thickBot="1" x14ac:dyDescent="0.25">
      <c r="B30" s="5"/>
      <c r="C30" s="5"/>
      <c r="D30" s="5"/>
      <c r="E30" s="15"/>
      <c r="F30" s="15"/>
      <c r="G30" s="15"/>
      <c r="H30" s="65" t="s">
        <v>27</v>
      </c>
      <c r="I30" s="66"/>
      <c r="J30" s="64"/>
    </row>
    <row r="35" spans="8:8" ht="14.4" x14ac:dyDescent="0.3">
      <c r="H35" s="6" t="s">
        <v>33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2015-10-13T21:24:58Z</cp:lastPrinted>
  <dcterms:created xsi:type="dcterms:W3CDTF">2015-10-07T18:38:07Z</dcterms:created>
  <dcterms:modified xsi:type="dcterms:W3CDTF">2017-07-31T16:30:56Z</dcterms:modified>
</cp:coreProperties>
</file>