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FG" sheetId="1" r:id="rId1"/>
  </sheets>
  <definedNames>
    <definedName name="_xlnm.Print_Area" localSheetId="0">'EAE CFG'!$B$2:$H$44</definedName>
  </definedNames>
  <calcPr calcId="145621"/>
</workbook>
</file>

<file path=xl/calcChain.xml><?xml version="1.0" encoding="utf-8"?>
<calcChain xmlns="http://schemas.openxmlformats.org/spreadsheetml/2006/main">
  <c r="H42" i="1" l="1"/>
  <c r="H41" i="1"/>
  <c r="H40" i="1"/>
  <c r="H37" i="1"/>
  <c r="H36" i="1"/>
  <c r="H35" i="1"/>
  <c r="H34" i="1"/>
  <c r="H33" i="1"/>
  <c r="H32" i="1"/>
  <c r="H31" i="1"/>
  <c r="H30" i="1"/>
  <c r="H29" i="1"/>
  <c r="H26" i="1"/>
  <c r="H25" i="1"/>
  <c r="H24" i="1"/>
  <c r="H23" i="1"/>
  <c r="H22" i="1"/>
  <c r="H21" i="1"/>
  <c r="H20" i="1"/>
  <c r="H17" i="1"/>
  <c r="H16" i="1"/>
  <c r="H15" i="1"/>
  <c r="H14" i="1"/>
  <c r="H13" i="1"/>
  <c r="H12" i="1"/>
  <c r="H11" i="1"/>
  <c r="H10" i="1"/>
  <c r="E42" i="1"/>
  <c r="E41" i="1"/>
  <c r="E40" i="1"/>
  <c r="E37" i="1"/>
  <c r="E36" i="1"/>
  <c r="E35" i="1"/>
  <c r="E34" i="1"/>
  <c r="E33" i="1"/>
  <c r="E32" i="1"/>
  <c r="E31" i="1"/>
  <c r="E30" i="1"/>
  <c r="E29" i="1"/>
  <c r="E26" i="1"/>
  <c r="E25" i="1"/>
  <c r="E24" i="1"/>
  <c r="E23" i="1"/>
  <c r="E22" i="1"/>
  <c r="E21" i="1"/>
  <c r="E20" i="1"/>
  <c r="E17" i="1"/>
  <c r="E16" i="1"/>
  <c r="E15" i="1"/>
  <c r="E14" i="1"/>
  <c r="E13" i="1"/>
  <c r="E12" i="1"/>
  <c r="E11" i="1"/>
  <c r="E10" i="1"/>
  <c r="G44" i="1"/>
  <c r="F44" i="1"/>
  <c r="D44" i="1"/>
  <c r="C44" i="1"/>
  <c r="H44" i="1" l="1"/>
  <c r="E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<sst xmlns="http://schemas.openxmlformats.org/spreadsheetml/2006/main" count="52" uniqueCount="52">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</sst>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zoomScale="90" zoomScaleNormal="90" workbookViewId="0">
      <selection activeCell="B3" sqref="B3:H3"/>
    </sheetView>
  </sheetViews>
  <sheetFormatPr baseColWidth="10" defaultColWidth="11.44140625" defaultRowHeight="11.4" x14ac:dyDescent="0.2"/>
  <cols>
    <col min="1" max="1" width="0.88671875" style="1" customWidth="1"/>
    <col min="2" max="2" width="37.44140625" style="1" customWidth="1"/>
    <col min="3" max="8" width="16.332031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8" ht="4.5" customHeight="1" thickBot="1" x14ac:dyDescent="0.25"/>
    <row r="2" spans="2:8" ht="12" x14ac:dyDescent="0.2">
      <c r="B2" s="11" t="s">
        <v>51</v>
      </c>
      <c r="C2" s="12"/>
      <c r="D2" s="12"/>
      <c r="E2" s="12"/>
      <c r="F2" s="12"/>
      <c r="G2" s="12"/>
      <c r="H2" s="13"/>
    </row>
    <row r="3" spans="2:8" ht="12" x14ac:dyDescent="0.2">
      <c r="B3" s="14" t="s">
        <v>0</v>
      </c>
      <c r="C3" s="15"/>
      <c r="D3" s="15"/>
      <c r="E3" s="15"/>
      <c r="F3" s="15"/>
      <c r="G3" s="15"/>
      <c r="H3" s="16"/>
    </row>
    <row r="4" spans="2:8" ht="12" x14ac:dyDescent="0.2">
      <c r="B4" s="14" t="s">
        <v>1</v>
      </c>
      <c r="C4" s="15"/>
      <c r="D4" s="15"/>
      <c r="E4" s="15"/>
      <c r="F4" s="15"/>
      <c r="G4" s="15"/>
      <c r="H4" s="16"/>
    </row>
    <row r="5" spans="2:8" ht="12.6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8" ht="12.6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6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6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 x14ac:dyDescent="0.25">
      <c r="B9" s="2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2:8" ht="12" customHeight="1" x14ac:dyDescent="0.2">
      <c r="B10" s="3" t="s">
        <v>13</v>
      </c>
      <c r="C10" s="6">
        <v>14456300.039999999</v>
      </c>
      <c r="D10" s="6">
        <v>-263411.26</v>
      </c>
      <c r="E10" s="6">
        <f>+C10+D10</f>
        <v>14192888.779999999</v>
      </c>
      <c r="F10" s="6">
        <v>5222428.2</v>
      </c>
      <c r="G10" s="6">
        <v>4270625.3899999997</v>
      </c>
      <c r="H10" s="6">
        <f>+E10-F10</f>
        <v>8970460.5799999982</v>
      </c>
    </row>
    <row r="11" spans="2:8" ht="14.4" customHeight="1" x14ac:dyDescent="0.2">
      <c r="B11" s="3" t="s">
        <v>14</v>
      </c>
      <c r="C11" s="6">
        <v>0</v>
      </c>
      <c r="D11" s="6">
        <v>0</v>
      </c>
      <c r="E11" s="6">
        <f t="shared" ref="E11:E17" si="0">+C11+D11</f>
        <v>0</v>
      </c>
      <c r="F11" s="6">
        <v>0</v>
      </c>
      <c r="G11" s="6">
        <v>0</v>
      </c>
      <c r="H11" s="6">
        <f t="shared" ref="H11:H17" si="1">+E11-F11</f>
        <v>0</v>
      </c>
    </row>
    <row r="12" spans="2:8" ht="12" customHeight="1" x14ac:dyDescent="0.2">
      <c r="B12" s="3" t="s">
        <v>15</v>
      </c>
      <c r="C12" s="6">
        <v>60901106.280000001</v>
      </c>
      <c r="D12" s="6">
        <v>18094907.890000001</v>
      </c>
      <c r="E12" s="6">
        <f t="shared" si="0"/>
        <v>78996014.170000002</v>
      </c>
      <c r="F12" s="6">
        <v>47041624.82</v>
      </c>
      <c r="G12" s="6">
        <v>44882280.520000003</v>
      </c>
      <c r="H12" s="6">
        <f t="shared" si="1"/>
        <v>31954389.350000001</v>
      </c>
    </row>
    <row r="13" spans="2:8" ht="14.4" customHeight="1" x14ac:dyDescent="0.2">
      <c r="B13" s="3" t="s">
        <v>16</v>
      </c>
      <c r="C13" s="6">
        <v>9999999.9600000009</v>
      </c>
      <c r="D13" s="6">
        <v>-975498.02</v>
      </c>
      <c r="E13" s="6">
        <f t="shared" si="0"/>
        <v>9024501.9400000013</v>
      </c>
      <c r="F13" s="6">
        <v>3283472.32</v>
      </c>
      <c r="G13" s="6">
        <v>3283472.32</v>
      </c>
      <c r="H13" s="6">
        <f t="shared" si="1"/>
        <v>5741029.620000001</v>
      </c>
    </row>
    <row r="14" spans="2:8" ht="12" customHeight="1" x14ac:dyDescent="0.2">
      <c r="B14" s="3" t="s">
        <v>17</v>
      </c>
      <c r="C14" s="6">
        <v>13040752.800000001</v>
      </c>
      <c r="D14" s="6">
        <v>10491654.91</v>
      </c>
      <c r="E14" s="6">
        <f t="shared" si="0"/>
        <v>23532407.710000001</v>
      </c>
      <c r="F14" s="6">
        <v>17690211.23</v>
      </c>
      <c r="G14" s="6">
        <v>17577858.329999998</v>
      </c>
      <c r="H14" s="6">
        <f t="shared" si="1"/>
        <v>5842196.4800000004</v>
      </c>
    </row>
    <row r="15" spans="2:8" ht="14.4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8" ht="25.8" customHeight="1" x14ac:dyDescent="0.2">
      <c r="B16" s="3" t="s">
        <v>19</v>
      </c>
      <c r="C16" s="6">
        <v>88030514.400000006</v>
      </c>
      <c r="D16" s="6">
        <v>-19998386.98</v>
      </c>
      <c r="E16" s="6">
        <f t="shared" si="0"/>
        <v>68032127.420000002</v>
      </c>
      <c r="F16" s="6">
        <v>46974622.659999996</v>
      </c>
      <c r="G16" s="6">
        <v>45001995.229999997</v>
      </c>
      <c r="H16" s="6">
        <f t="shared" si="1"/>
        <v>21057504.760000005</v>
      </c>
    </row>
    <row r="17" spans="2:8" ht="14.4" customHeight="1" x14ac:dyDescent="0.2">
      <c r="B17" s="3" t="s">
        <v>20</v>
      </c>
      <c r="C17" s="6">
        <v>11975753.68</v>
      </c>
      <c r="D17" s="6">
        <v>-354763.46</v>
      </c>
      <c r="E17" s="6">
        <f t="shared" si="0"/>
        <v>11620990.219999999</v>
      </c>
      <c r="F17" s="6">
        <v>4086501.26</v>
      </c>
      <c r="G17" s="6">
        <v>3958810.82</v>
      </c>
      <c r="H17" s="6">
        <f t="shared" si="1"/>
        <v>7534488.959999999</v>
      </c>
    </row>
    <row r="18" spans="2:8" ht="10.8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" customHeight="1" x14ac:dyDescent="0.25">
      <c r="B19" s="2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f t="shared" ref="E20:E26" si="2">+C20+D20</f>
        <v>0</v>
      </c>
      <c r="F20" s="6">
        <v>0</v>
      </c>
      <c r="G20" s="6">
        <v>0</v>
      </c>
      <c r="H20" s="6">
        <f t="shared" ref="H20:H26" si="3">+E20-F20</f>
        <v>0</v>
      </c>
    </row>
    <row r="21" spans="2:8" ht="14.4" customHeight="1" x14ac:dyDescent="0.2">
      <c r="B21" s="3" t="s">
        <v>23</v>
      </c>
      <c r="C21" s="6">
        <v>96234575.040999994</v>
      </c>
      <c r="D21" s="6">
        <v>-8421671.4299999997</v>
      </c>
      <c r="E21" s="6">
        <f t="shared" si="2"/>
        <v>87812903.611000001</v>
      </c>
      <c r="F21" s="6">
        <v>68849605.700000003</v>
      </c>
      <c r="G21" s="6">
        <v>67471418.189999998</v>
      </c>
      <c r="H21" s="6">
        <f t="shared" si="3"/>
        <v>18963297.910999998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f t="shared" si="2"/>
        <v>0</v>
      </c>
      <c r="F22" s="6">
        <v>0</v>
      </c>
      <c r="G22" s="6">
        <v>0</v>
      </c>
      <c r="H22" s="6">
        <f t="shared" si="3"/>
        <v>0</v>
      </c>
    </row>
    <row r="23" spans="2:8" ht="24.75" customHeight="1" x14ac:dyDescent="0.2">
      <c r="B23" s="3" t="s">
        <v>25</v>
      </c>
      <c r="C23" s="6">
        <v>6844391.04</v>
      </c>
      <c r="D23" s="6">
        <v>934318.14</v>
      </c>
      <c r="E23" s="6">
        <f t="shared" si="2"/>
        <v>7778709.1799999997</v>
      </c>
      <c r="F23" s="6">
        <v>3704879.63</v>
      </c>
      <c r="G23" s="6">
        <v>3584342.79</v>
      </c>
      <c r="H23" s="6">
        <f t="shared" si="3"/>
        <v>4073829.55</v>
      </c>
    </row>
    <row r="24" spans="2:8" x14ac:dyDescent="0.2">
      <c r="B24" s="3" t="s">
        <v>27</v>
      </c>
      <c r="C24" s="6">
        <v>11076999.960000001</v>
      </c>
      <c r="D24" s="6">
        <v>3371931.96</v>
      </c>
      <c r="E24" s="6">
        <f t="shared" si="2"/>
        <v>14448931.920000002</v>
      </c>
      <c r="F24" s="6">
        <v>13556878</v>
      </c>
      <c r="G24" s="6">
        <v>1049773.52</v>
      </c>
      <c r="H24" s="6">
        <f t="shared" si="3"/>
        <v>892053.92000000179</v>
      </c>
    </row>
    <row r="25" spans="2:8" x14ac:dyDescent="0.2">
      <c r="B25" s="3" t="s">
        <v>28</v>
      </c>
      <c r="C25" s="6">
        <v>23124000</v>
      </c>
      <c r="D25" s="6">
        <v>-1843972.47</v>
      </c>
      <c r="E25" s="6">
        <f t="shared" si="2"/>
        <v>21280027.530000001</v>
      </c>
      <c r="F25" s="6">
        <v>11746144.33</v>
      </c>
      <c r="G25" s="6">
        <v>9694169.3499999996</v>
      </c>
      <c r="H25" s="6">
        <f t="shared" si="3"/>
        <v>9533883.2000000011</v>
      </c>
    </row>
    <row r="26" spans="2:8" x14ac:dyDescent="0.2">
      <c r="B26" s="3" t="s">
        <v>29</v>
      </c>
      <c r="C26" s="6">
        <v>55535602.68</v>
      </c>
      <c r="D26" s="6">
        <v>2494433.75</v>
      </c>
      <c r="E26" s="6">
        <f t="shared" si="2"/>
        <v>58030036.43</v>
      </c>
      <c r="F26" s="6">
        <v>34222746.280000001</v>
      </c>
      <c r="G26" s="6">
        <v>33301368.670000002</v>
      </c>
      <c r="H26" s="6">
        <f t="shared" si="3"/>
        <v>23807290.149999999</v>
      </c>
    </row>
    <row r="27" spans="2:8" ht="10.8" customHeight="1" x14ac:dyDescent="0.2">
      <c r="B27" s="3"/>
      <c r="C27" s="6"/>
      <c r="D27" s="6"/>
      <c r="E27" s="6"/>
      <c r="F27" s="6"/>
      <c r="G27" s="6"/>
      <c r="H27" s="6"/>
    </row>
    <row r="28" spans="2:8" s="9" customFormat="1" ht="12" x14ac:dyDescent="0.25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2.8" x14ac:dyDescent="0.2">
      <c r="B29" s="3" t="s">
        <v>31</v>
      </c>
      <c r="C29" s="6">
        <v>0</v>
      </c>
      <c r="D29" s="6">
        <v>0</v>
      </c>
      <c r="E29" s="6">
        <f t="shared" ref="E29:E37" si="4">+C29+D29</f>
        <v>0</v>
      </c>
      <c r="F29" s="6">
        <v>0</v>
      </c>
      <c r="G29" s="6">
        <v>0</v>
      </c>
      <c r="H29" s="6">
        <f t="shared" ref="H29:H37" si="5">+E29-F29</f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f t="shared" si="4"/>
        <v>0</v>
      </c>
      <c r="F30" s="6">
        <v>0</v>
      </c>
      <c r="G30" s="6">
        <v>0</v>
      </c>
      <c r="H30" s="6">
        <f t="shared" si="5"/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4"/>
        <v>0</v>
      </c>
      <c r="F31" s="6">
        <v>0</v>
      </c>
      <c r="G31" s="6">
        <v>0</v>
      </c>
      <c r="H31" s="6">
        <f t="shared" si="5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4"/>
        <v>0</v>
      </c>
      <c r="F32" s="6">
        <v>0</v>
      </c>
      <c r="G32" s="6">
        <v>0</v>
      </c>
      <c r="H32" s="6">
        <f t="shared" si="5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4"/>
        <v>0</v>
      </c>
      <c r="F33" s="6">
        <v>0</v>
      </c>
      <c r="G33" s="6">
        <v>0</v>
      </c>
      <c r="H33" s="6">
        <f t="shared" si="5"/>
        <v>0</v>
      </c>
    </row>
    <row r="34" spans="2:8" x14ac:dyDescent="0.2">
      <c r="B34" s="3" t="s">
        <v>36</v>
      </c>
      <c r="C34" s="6">
        <v>11413982.16</v>
      </c>
      <c r="D34" s="6">
        <v>-3586320.86</v>
      </c>
      <c r="E34" s="6">
        <f t="shared" si="4"/>
        <v>7827661.3000000007</v>
      </c>
      <c r="F34" s="6">
        <v>4825407.8600000003</v>
      </c>
      <c r="G34" s="6">
        <v>4479446.8600000003</v>
      </c>
      <c r="H34" s="6">
        <f t="shared" si="5"/>
        <v>3002253.4400000004</v>
      </c>
    </row>
    <row r="35" spans="2:8" x14ac:dyDescent="0.2">
      <c r="B35" s="3" t="s">
        <v>37</v>
      </c>
      <c r="C35" s="6">
        <v>0</v>
      </c>
      <c r="D35" s="6">
        <v>0</v>
      </c>
      <c r="E35" s="6">
        <f t="shared" si="4"/>
        <v>0</v>
      </c>
      <c r="F35" s="6">
        <v>0</v>
      </c>
      <c r="G35" s="6">
        <v>0</v>
      </c>
      <c r="H35" s="6">
        <f t="shared" si="5"/>
        <v>0</v>
      </c>
    </row>
    <row r="36" spans="2:8" x14ac:dyDescent="0.2">
      <c r="B36" s="3" t="s">
        <v>38</v>
      </c>
      <c r="C36" s="6">
        <v>866022.6</v>
      </c>
      <c r="D36" s="6">
        <v>56777.83</v>
      </c>
      <c r="E36" s="6">
        <f t="shared" si="4"/>
        <v>922800.42999999993</v>
      </c>
      <c r="F36" s="6">
        <v>303321.46999999997</v>
      </c>
      <c r="G36" s="6">
        <v>302838.03999999998</v>
      </c>
      <c r="H36" s="6">
        <f t="shared" si="5"/>
        <v>619478.96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4"/>
        <v>0</v>
      </c>
      <c r="F37" s="6">
        <v>0</v>
      </c>
      <c r="G37" s="6">
        <v>0</v>
      </c>
      <c r="H37" s="6">
        <f t="shared" si="5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5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2.8" x14ac:dyDescent="0.2">
      <c r="B40" s="3" t="s">
        <v>41</v>
      </c>
      <c r="C40" s="6">
        <v>0</v>
      </c>
      <c r="D40" s="6">
        <v>0</v>
      </c>
      <c r="E40" s="6">
        <f t="shared" ref="E40:E42" si="6">+C40+D40</f>
        <v>0</v>
      </c>
      <c r="F40" s="6">
        <v>0</v>
      </c>
      <c r="G40" s="6">
        <v>0</v>
      </c>
      <c r="H40" s="6">
        <f t="shared" ref="H40:H42" si="7">+E40-F40</f>
        <v>0</v>
      </c>
    </row>
    <row r="41" spans="2:8" ht="22.8" x14ac:dyDescent="0.2">
      <c r="B41" s="3" t="s">
        <v>42</v>
      </c>
      <c r="C41" s="6">
        <v>0</v>
      </c>
      <c r="D41" s="6">
        <v>0</v>
      </c>
      <c r="E41" s="6">
        <f t="shared" si="6"/>
        <v>0</v>
      </c>
      <c r="F41" s="6">
        <v>0</v>
      </c>
      <c r="G41" s="6">
        <v>0</v>
      </c>
      <c r="H41" s="6">
        <f t="shared" si="7"/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6"/>
        <v>0</v>
      </c>
      <c r="F42" s="6">
        <v>0</v>
      </c>
      <c r="G42" s="6">
        <v>0</v>
      </c>
      <c r="H42" s="6">
        <f t="shared" si="7"/>
        <v>0</v>
      </c>
    </row>
    <row r="43" spans="2:8" ht="12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6" thickBot="1" x14ac:dyDescent="0.25">
      <c r="B44" s="4" t="s">
        <v>26</v>
      </c>
      <c r="C44" s="7">
        <f>SUM(C9:C43)</f>
        <v>403500000.64100009</v>
      </c>
      <c r="D44" s="7">
        <f t="shared" ref="D44:H44" si="8">SUM(D9:D43)</f>
        <v>-5.3842086344957352E-10</v>
      </c>
      <c r="E44" s="7">
        <f t="shared" si="8"/>
        <v>403500000.64099997</v>
      </c>
      <c r="F44" s="7">
        <f t="shared" si="8"/>
        <v>261507843.76000002</v>
      </c>
      <c r="G44" s="7">
        <f t="shared" si="8"/>
        <v>238858400.03</v>
      </c>
      <c r="H44" s="7">
        <f t="shared" si="8"/>
        <v>141992156.88100001</v>
      </c>
    </row>
    <row r="50" spans="8:8" ht="14.4" x14ac:dyDescent="0.3">
      <c r="H50" s="5" t="s">
        <v>50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2017-06-13T16:39:43Z</cp:lastPrinted>
  <dcterms:created xsi:type="dcterms:W3CDTF">2015-10-07T18:41:16Z</dcterms:created>
  <dcterms:modified xsi:type="dcterms:W3CDTF">2017-07-31T16:32:13Z</dcterms:modified>
</cp:coreProperties>
</file>