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6216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H28" i="1"/>
  <c r="G28" i="1"/>
  <c r="H26" i="1"/>
  <c r="G26" i="1"/>
  <c r="H24" i="1"/>
  <c r="G24" i="1"/>
  <c r="H23" i="1"/>
  <c r="G23" i="1"/>
  <c r="H22" i="1"/>
  <c r="G22" i="1"/>
  <c r="H20" i="1"/>
  <c r="H19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<sst xmlns="http://schemas.openxmlformats.org/spreadsheetml/2006/main" count="32" uniqueCount="32">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</sst>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showGridLines="0" tabSelected="1" topLeftCell="B2" zoomScaleNormal="100" workbookViewId="0">
      <selection activeCell="B3" sqref="B3:H3"/>
    </sheetView>
  </sheetViews>
  <sheetFormatPr baseColWidth="10" defaultRowHeight="14.4" x14ac:dyDescent="0.3"/>
  <cols>
    <col min="1" max="1" width="2.6640625" style="2" customWidth="1"/>
    <col min="2" max="2" width="2.109375" style="2" customWidth="1"/>
    <col min="3" max="3" width="41.33203125" style="2" customWidth="1"/>
    <col min="4" max="4" width="17.33203125" style="2" bestFit="1" customWidth="1"/>
    <col min="5" max="5" width="21" style="2" bestFit="1" customWidth="1"/>
    <col min="6" max="6" width="21.44140625" style="2" bestFit="1" customWidth="1"/>
    <col min="7" max="7" width="17.5546875" style="2" bestFit="1" customWidth="1"/>
    <col min="8" max="8" width="21.44140625" style="2" bestFit="1" customWidth="1"/>
    <col min="9" max="16384" width="11.5546875" style="2"/>
  </cols>
  <sheetData>
    <row r="1" spans="2:8" ht="15" thickBot="1" x14ac:dyDescent="0.35"/>
    <row r="2" spans="2:8" x14ac:dyDescent="0.3">
      <c r="B2" s="18" t="s">
        <v>31</v>
      </c>
      <c r="C2" s="19"/>
      <c r="D2" s="19"/>
      <c r="E2" s="19"/>
      <c r="F2" s="19"/>
      <c r="G2" s="19"/>
      <c r="H2" s="20"/>
    </row>
    <row r="3" spans="2:8" x14ac:dyDescent="0.3">
      <c r="B3" s="21" t="s">
        <v>0</v>
      </c>
      <c r="C3" s="22"/>
      <c r="D3" s="22"/>
      <c r="E3" s="22"/>
      <c r="F3" s="22"/>
      <c r="G3" s="22"/>
      <c r="H3" s="23"/>
    </row>
    <row r="4" spans="2:8" ht="15" thickBot="1" x14ac:dyDescent="0.35">
      <c r="B4" s="24" t="s">
        <v>30</v>
      </c>
      <c r="C4" s="25"/>
      <c r="D4" s="25"/>
      <c r="E4" s="25"/>
      <c r="F4" s="25"/>
      <c r="G4" s="25"/>
      <c r="H4" s="26"/>
    </row>
    <row r="5" spans="2:8" x14ac:dyDescent="0.3">
      <c r="B5" s="27" t="s">
        <v>1</v>
      </c>
      <c r="C5" s="28"/>
      <c r="D5" s="30" t="s">
        <v>2</v>
      </c>
      <c r="E5" s="30" t="s">
        <v>3</v>
      </c>
      <c r="F5" s="30" t="s">
        <v>4</v>
      </c>
      <c r="G5" s="3" t="s">
        <v>5</v>
      </c>
      <c r="H5" s="3" t="s">
        <v>6</v>
      </c>
    </row>
    <row r="6" spans="2:8" ht="15" thickBot="1" x14ac:dyDescent="0.35">
      <c r="B6" s="24"/>
      <c r="C6" s="29"/>
      <c r="D6" s="31"/>
      <c r="E6" s="31"/>
      <c r="F6" s="31"/>
      <c r="G6" s="4" t="s">
        <v>7</v>
      </c>
      <c r="H6" s="4" t="s">
        <v>8</v>
      </c>
    </row>
    <row r="7" spans="2:8" x14ac:dyDescent="0.3">
      <c r="B7" s="14"/>
      <c r="C7" s="15"/>
      <c r="D7" s="5"/>
      <c r="E7" s="5"/>
      <c r="F7" s="5"/>
      <c r="G7" s="5"/>
      <c r="H7" s="5"/>
    </row>
    <row r="8" spans="2:8" x14ac:dyDescent="0.3">
      <c r="B8" s="16" t="s">
        <v>9</v>
      </c>
      <c r="C8" s="17"/>
      <c r="D8" s="6">
        <f>+D10+D19</f>
        <v>441196800.75</v>
      </c>
      <c r="E8" s="6">
        <f>+E10+E19</f>
        <v>211629764.33000001</v>
      </c>
      <c r="F8" s="6">
        <f>+F10+F19</f>
        <v>229750827.97999999</v>
      </c>
      <c r="G8" s="6">
        <f>+G10+G19</f>
        <v>423075737.10000002</v>
      </c>
      <c r="H8" s="6">
        <f>+H10+H19</f>
        <v>-18121063.649999991</v>
      </c>
    </row>
    <row r="9" spans="2:8" x14ac:dyDescent="0.3">
      <c r="B9" s="7"/>
      <c r="C9" s="8"/>
      <c r="D9" s="9"/>
      <c r="E9" s="9"/>
      <c r="F9" s="9"/>
      <c r="G9" s="6"/>
      <c r="H9" s="6"/>
    </row>
    <row r="10" spans="2:8" x14ac:dyDescent="0.3">
      <c r="B10" s="7"/>
      <c r="C10" s="8" t="s">
        <v>10</v>
      </c>
      <c r="D10" s="6">
        <v>113811695.42</v>
      </c>
      <c r="E10" s="6">
        <v>199366770.18000001</v>
      </c>
      <c r="F10" s="6">
        <v>226385531.88</v>
      </c>
      <c r="G10" s="6">
        <v>86792933.719999999</v>
      </c>
      <c r="H10" s="6">
        <f>+G10-D10</f>
        <v>-27018761.700000003</v>
      </c>
    </row>
    <row r="11" spans="2:8" x14ac:dyDescent="0.3">
      <c r="B11" s="10"/>
      <c r="C11" s="5" t="s">
        <v>11</v>
      </c>
      <c r="D11" s="9">
        <v>61662632.619999997</v>
      </c>
      <c r="E11" s="9">
        <v>117502245.14</v>
      </c>
      <c r="F11" s="9">
        <v>142975072.75</v>
      </c>
      <c r="G11" s="9">
        <v>36189805.009999998</v>
      </c>
      <c r="H11" s="9">
        <f>+G11-D11</f>
        <v>-25472827.609999999</v>
      </c>
    </row>
    <row r="12" spans="2:8" x14ac:dyDescent="0.3">
      <c r="B12" s="10"/>
      <c r="C12" s="5" t="s">
        <v>12</v>
      </c>
      <c r="D12" s="9">
        <v>52146647.68</v>
      </c>
      <c r="E12" s="9">
        <v>81364725.040000007</v>
      </c>
      <c r="F12" s="9">
        <v>83099299.129999995</v>
      </c>
      <c r="G12" s="9">
        <v>50412073.590000004</v>
      </c>
      <c r="H12" s="9">
        <f>+G12-D12</f>
        <v>-1734574.0899999961</v>
      </c>
    </row>
    <row r="13" spans="2:8" x14ac:dyDescent="0.3">
      <c r="B13" s="10"/>
      <c r="C13" s="5" t="s">
        <v>13</v>
      </c>
      <c r="D13" s="9">
        <v>0.12</v>
      </c>
      <c r="E13" s="9">
        <v>0</v>
      </c>
      <c r="F13" s="9">
        <v>0</v>
      </c>
      <c r="G13" s="9">
        <v>0.12</v>
      </c>
      <c r="H13" s="9">
        <f>+D13-G13</f>
        <v>0</v>
      </c>
    </row>
    <row r="14" spans="2:8" x14ac:dyDescent="0.3">
      <c r="B14" s="10"/>
      <c r="C14" s="5" t="s">
        <v>14</v>
      </c>
      <c r="D14" s="9">
        <v>2415</v>
      </c>
      <c r="E14" s="9">
        <v>499800</v>
      </c>
      <c r="F14" s="9">
        <v>311160</v>
      </c>
      <c r="G14" s="9">
        <v>191055</v>
      </c>
      <c r="H14" s="9">
        <f>+G14-D14</f>
        <v>188640</v>
      </c>
    </row>
    <row r="15" spans="2:8" x14ac:dyDescent="0.3">
      <c r="B15" s="10"/>
      <c r="C15" s="5" t="s">
        <v>15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ht="22.8" x14ac:dyDescent="0.3">
      <c r="B16" s="10"/>
      <c r="C16" s="5" t="s">
        <v>16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3">
      <c r="B17" s="10"/>
      <c r="C17" s="5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3">
      <c r="B18" s="7"/>
      <c r="C18" s="8"/>
      <c r="D18" s="9"/>
      <c r="E18" s="9"/>
      <c r="F18" s="9"/>
      <c r="G18" s="9"/>
      <c r="H18" s="9"/>
    </row>
    <row r="19" spans="2:8" x14ac:dyDescent="0.3">
      <c r="B19" s="7"/>
      <c r="C19" s="8" t="s">
        <v>18</v>
      </c>
      <c r="D19" s="6">
        <v>327385105.32999998</v>
      </c>
      <c r="E19" s="6">
        <v>12262994.15</v>
      </c>
      <c r="F19" s="6">
        <v>3365296.1</v>
      </c>
      <c r="G19" s="6">
        <v>336282803.38</v>
      </c>
      <c r="H19" s="6">
        <f>+G19-D19</f>
        <v>8897698.0500000119</v>
      </c>
    </row>
    <row r="20" spans="2:8" x14ac:dyDescent="0.3">
      <c r="B20" s="10"/>
      <c r="C20" s="5" t="s">
        <v>19</v>
      </c>
      <c r="D20" s="9">
        <v>24000000</v>
      </c>
      <c r="E20" s="9">
        <v>0</v>
      </c>
      <c r="F20" s="9">
        <v>0</v>
      </c>
      <c r="G20" s="9">
        <v>24000000</v>
      </c>
      <c r="H20" s="9">
        <f>+G20-D20</f>
        <v>0</v>
      </c>
    </row>
    <row r="21" spans="2:8" ht="22.8" x14ac:dyDescent="0.3">
      <c r="B21" s="10"/>
      <c r="C21" s="5" t="s">
        <v>20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22.8" x14ac:dyDescent="0.3">
      <c r="B22" s="10"/>
      <c r="C22" s="5" t="s">
        <v>21</v>
      </c>
      <c r="D22" s="9">
        <v>154252921.19999999</v>
      </c>
      <c r="E22" s="9">
        <v>8241650.0700000003</v>
      </c>
      <c r="F22" s="9">
        <v>0</v>
      </c>
      <c r="G22" s="9">
        <f>+D22+E22+F22</f>
        <v>162494571.26999998</v>
      </c>
      <c r="H22" s="9">
        <f>+G22-D22</f>
        <v>8241650.0699999928</v>
      </c>
    </row>
    <row r="23" spans="2:8" x14ac:dyDescent="0.3">
      <c r="B23" s="10"/>
      <c r="C23" s="5" t="s">
        <v>22</v>
      </c>
      <c r="D23" s="9">
        <v>100490912.04000001</v>
      </c>
      <c r="E23" s="9">
        <v>2429778.36</v>
      </c>
      <c r="F23" s="9">
        <v>0</v>
      </c>
      <c r="G23" s="9">
        <f>+D23+E23+F23</f>
        <v>102920690.40000001</v>
      </c>
      <c r="H23" s="9">
        <f>+G23-D23</f>
        <v>2429778.3599999994</v>
      </c>
    </row>
    <row r="24" spans="2:8" x14ac:dyDescent="0.3">
      <c r="B24" s="10"/>
      <c r="C24" s="5" t="s">
        <v>23</v>
      </c>
      <c r="D24" s="9">
        <v>435000</v>
      </c>
      <c r="E24" s="9">
        <v>0</v>
      </c>
      <c r="F24" s="9">
        <v>0</v>
      </c>
      <c r="G24" s="9">
        <f>+D24+E24+F24</f>
        <v>435000</v>
      </c>
      <c r="H24" s="9">
        <f>+G24-D24</f>
        <v>0</v>
      </c>
    </row>
    <row r="25" spans="2:8" ht="22.8" x14ac:dyDescent="0.3">
      <c r="B25" s="10"/>
      <c r="C25" s="5" t="s">
        <v>24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3">
      <c r="B26" s="10"/>
      <c r="C26" s="5" t="s">
        <v>25</v>
      </c>
      <c r="D26" s="9">
        <v>34819356.469999999</v>
      </c>
      <c r="E26" s="9">
        <v>0</v>
      </c>
      <c r="F26" s="9">
        <v>3365296.1</v>
      </c>
      <c r="G26" s="9">
        <f>+D26-F26</f>
        <v>31454060.369999997</v>
      </c>
      <c r="H26" s="9">
        <f>+G26-D26</f>
        <v>-3365296.1000000015</v>
      </c>
    </row>
    <row r="27" spans="2:8" ht="22.8" x14ac:dyDescent="0.3">
      <c r="B27" s="10"/>
      <c r="C27" s="5" t="s">
        <v>26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3">
      <c r="B28" s="10"/>
      <c r="C28" s="5" t="s">
        <v>27</v>
      </c>
      <c r="D28" s="9">
        <v>13386915.619999999</v>
      </c>
      <c r="E28" s="9">
        <v>1591565.72</v>
      </c>
      <c r="F28" s="9">
        <v>0</v>
      </c>
      <c r="G28" s="9">
        <f>+D28+E28</f>
        <v>14978481.34</v>
      </c>
      <c r="H28" s="9">
        <f>+G28-D28</f>
        <v>1591565.7200000007</v>
      </c>
    </row>
    <row r="29" spans="2:8" ht="15" thickBot="1" x14ac:dyDescent="0.35">
      <c r="B29" s="11"/>
      <c r="C29" s="12"/>
      <c r="D29" s="12"/>
      <c r="E29" s="12"/>
      <c r="F29" s="12"/>
      <c r="G29" s="12"/>
      <c r="H29" s="12"/>
    </row>
    <row r="31" spans="2:8" ht="63" customHeight="1" x14ac:dyDescent="0.3">
      <c r="B31" s="13" t="s">
        <v>28</v>
      </c>
      <c r="C31" s="13"/>
      <c r="D31" s="13"/>
      <c r="E31" s="13"/>
      <c r="F31" s="13"/>
      <c r="G31" s="13"/>
      <c r="H31" s="13"/>
    </row>
    <row r="36" spans="8:8" x14ac:dyDescent="0.3">
      <c r="H36" s="1" t="s">
        <v>29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2017-06-12T16:23:09Z</cp:lastPrinted>
  <dcterms:created xsi:type="dcterms:W3CDTF">2015-10-07T18:30:50Z</dcterms:created>
  <dcterms:modified xsi:type="dcterms:W3CDTF">2017-07-19T15:48:28Z</dcterms:modified>
</cp:coreProperties>
</file>