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AE CFG" sheetId="1" r:id="rId1"/>
  </sheets>
  <calcPr calcId="145621"/>
</workbook>
</file>

<file path=xl/calcChain.xml><?xml version="1.0" encoding="utf-8"?>
<calcChain xmlns="http://schemas.openxmlformats.org/spreadsheetml/2006/main">
  <c r="H43" i="1" l="1"/>
  <c r="G44" i="1"/>
  <c r="E42" i="1"/>
  <c r="H42" i="1" s="1"/>
  <c r="E41" i="1"/>
  <c r="H41" i="1" s="1"/>
  <c r="E40" i="1"/>
  <c r="H40" i="1" s="1"/>
  <c r="E39" i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D44" i="1"/>
  <c r="C44" i="1"/>
  <c r="E44" i="1" l="1"/>
  <c r="H39" i="1"/>
  <c r="H44" i="1" s="1"/>
  <c r="F44" i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<sst xmlns="http://schemas.openxmlformats.org/spreadsheetml/2006/main" count="47" uniqueCount="47">
  <si>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</si>
  <si>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</si>
  <si>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</si>
  <si>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</si>
  <si>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</si>
  <si>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</si>
  <si>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</si>
  <si>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</si>
  <si>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</si>
  <si>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</si>
  <si>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</si>
  <si>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</si>
  <si>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</si>
  <si>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Justicia</t>
  </si>
  <si>
    <t>Relaciones Exteriores</t>
  </si>
  <si>
    <t>Asuntos Financieros y Hacendarios</t>
  </si>
  <si>
    <t>Seguridad Nacional</t>
  </si>
  <si>
    <t>Otros Servicios Generales</t>
  </si>
  <si>
    <t>Desarrollo Social</t>
  </si>
  <si>
    <t>Vivienda y Servicios a la Comunidad</t>
  </si>
  <si>
    <t>Salud</t>
  </si>
  <si>
    <t>Total del Gasto</t>
  </si>
  <si>
    <t>Otros Asuntos Sociales</t>
  </si>
  <si>
    <t>Agropecuaria, Silvicultura, Pesca y Caza</t>
  </si>
  <si>
    <t>Transporte</t>
  </si>
  <si>
    <t>Comunicaciones</t>
  </si>
  <si>
    <t>Turismo</t>
  </si>
  <si>
    <t>Ciencia, Tecnología e Innovación</t>
  </si>
  <si>
    <t>Otras no Clasificadas en Funciones Anteriores</t>
  </si>
  <si>
    <t>Transferencias, Participaciones y Aportaciones entre Diferentes Niveles y Ordenes de Gobierno</t>
  </si>
  <si>
    <t>Saneamiento del Sistema Financiero</t>
  </si>
  <si>
    <t>Adeudos de Ejercicios Fiscales Anteriores</t>
  </si>
  <si>
    <t xml:space="preserve">MUNICIPIO DE RAMOS ARIZPE </t>
  </si>
  <si>
    <t>Del 01 de ENERO al 31 de MARZO de 2017</t>
  </si>
  <si>
    <t>Legislacion</t>
  </si>
  <si>
    <t>Coordinacion de la Politica de Gobierno</t>
  </si>
  <si>
    <t>Asuntos de Orden Publico y de Seguridad Interior</t>
  </si>
  <si>
    <t>Proteccion Ambiental</t>
  </si>
  <si>
    <t>Recreacion, Cultura y Otras Manifestaciones Sociales</t>
  </si>
  <si>
    <t>Educacion</t>
  </si>
  <si>
    <t>Proteccion Social</t>
  </si>
  <si>
    <t>Desarrollo Economico</t>
  </si>
  <si>
    <t>Asuntos Economicos, Comerciales y Laborales en General</t>
  </si>
  <si>
    <t>Combustibles y Energia</t>
  </si>
  <si>
    <t>Mineria, Manufactura y Construccion</t>
  </si>
  <si>
    <t>Otras Industrias y Otros Asuntos Economicos</t>
  </si>
  <si>
    <t>Transacciones de la Deuda Publica / Costo Financiero de la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</si>
</sst>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3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horizontal="center" vertical="center" wrapText="1"/>
    </xf>
    <xf numFmtId="43" fontId="2" fillId="4" borderId="9" xfId="0" applyNumberFormat="1" applyFont="1" applyFill="1" applyBorder="1" applyAlignment="1">
      <alignment horizontal="justify" vertical="center" wrapText="1"/>
    </xf>
    <xf numFmtId="4" fontId="5" fillId="0" borderId="0" xfId="0" applyNumberFormat="1" applyFont="1" applyAlignment="1">
      <alignment vertical="top"/>
    </xf>
    <xf numFmtId="43" fontId="3" fillId="4" borderId="15" xfId="0" applyNumberFormat="1" applyFont="1" applyFill="1" applyBorder="1" applyAlignment="1">
      <alignment horizontal="justify" vertical="center" wrapText="1"/>
    </xf>
    <xf numFmtId="43" fontId="3" fillId="4" borderId="0" xfId="1" applyFont="1" applyFill="1" applyBorder="1" applyAlignment="1">
      <alignment horizontal="justify" vertical="center" wrapText="1"/>
    </xf>
    <xf numFmtId="43" fontId="3" fillId="4" borderId="10" xfId="1" applyFont="1" applyFill="1" applyBorder="1" applyAlignment="1">
      <alignment horizontal="justify" vertical="center" wrapText="1"/>
    </xf>
    <xf numFmtId="43" fontId="3" fillId="4" borderId="18" xfId="1" applyFont="1" applyFill="1" applyBorder="1" applyAlignment="1">
      <alignment horizontal="justify" vertical="center" wrapText="1"/>
    </xf>
    <xf numFmtId="4" fontId="5" fillId="0" borderId="18" xfId="0" applyNumberFormat="1" applyFont="1" applyBorder="1" applyAlignment="1">
      <alignment vertical="top"/>
    </xf>
    <xf numFmtId="43" fontId="3" fillId="4" borderId="19" xfId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showGridLines="0" tabSelected="1" zoomScaleNormal="100" workbookViewId="0">
      <selection activeCell="G16" sqref="A15:G16"/>
    </sheetView>
  </sheetViews>
  <sheetFormatPr baseColWidth="10" defaultColWidth="11.44140625" defaultRowHeight="11.4" x14ac:dyDescent="0.2"/>
  <cols>
    <col min="1" max="1" width="3" style="1" customWidth="1"/>
    <col min="2" max="2" width="37.44140625" style="1" customWidth="1"/>
    <col min="3" max="8" width="16.33203125" style="1" customWidth="1"/>
    <col min="9" max="10" width="13.6640625" style="1" customWidth="1"/>
    <col min="11" max="11" width="39.109375" style="1" customWidth="1"/>
    <col min="12" max="16384" width="11.44140625" style="1"/>
  </cols>
  <sheetData>
    <row r="1" spans="2:8" ht="12" thickBot="1" x14ac:dyDescent="0.25"/>
    <row r="2" spans="2:8" ht="12" x14ac:dyDescent="0.2">
      <c r="B2" s="15" t="s">
        <v>32</v>
      </c>
      <c r="C2" s="16"/>
      <c r="D2" s="16"/>
      <c r="E2" s="16"/>
      <c r="F2" s="16"/>
      <c r="G2" s="16"/>
      <c r="H2" s="17"/>
    </row>
    <row r="3" spans="2:8" ht="12" x14ac:dyDescent="0.2">
      <c r="B3" s="21" t="s">
        <v>0</v>
      </c>
      <c r="C3" s="22"/>
      <c r="D3" s="22"/>
      <c r="E3" s="22"/>
      <c r="F3" s="22"/>
      <c r="G3" s="22"/>
      <c r="H3" s="23"/>
    </row>
    <row r="4" spans="2:8" ht="12" x14ac:dyDescent="0.2">
      <c r="B4" s="21" t="s">
        <v>1</v>
      </c>
      <c r="C4" s="22"/>
      <c r="D4" s="22"/>
      <c r="E4" s="22"/>
      <c r="F4" s="22"/>
      <c r="G4" s="22"/>
      <c r="H4" s="23"/>
    </row>
    <row r="5" spans="2:8" ht="12.6" thickBot="1" x14ac:dyDescent="0.25">
      <c r="B5" s="18" t="s">
        <v>33</v>
      </c>
      <c r="C5" s="19"/>
      <c r="D5" s="19"/>
      <c r="E5" s="19"/>
      <c r="F5" s="19"/>
      <c r="G5" s="19"/>
      <c r="H5" s="20"/>
    </row>
    <row r="6" spans="2:8" ht="12.6" thickBot="1" x14ac:dyDescent="0.25">
      <c r="B6" s="24" t="s">
        <v>2</v>
      </c>
      <c r="C6" s="27" t="s">
        <v>3</v>
      </c>
      <c r="D6" s="28"/>
      <c r="E6" s="28"/>
      <c r="F6" s="28"/>
      <c r="G6" s="29"/>
      <c r="H6" s="30" t="s">
        <v>4</v>
      </c>
    </row>
    <row r="7" spans="2:8" ht="24.6" thickBot="1" x14ac:dyDescent="0.25">
      <c r="B7" s="25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1"/>
    </row>
    <row r="8" spans="2:8" ht="12.6" thickBot="1" x14ac:dyDescent="0.25">
      <c r="B8" s="26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ht="12" customHeight="1" x14ac:dyDescent="0.2">
      <c r="B9" s="3" t="s">
        <v>12</v>
      </c>
      <c r="C9" s="10">
        <v>198404427.16</v>
      </c>
      <c r="D9" s="11">
        <v>8644366.1999999993</v>
      </c>
      <c r="E9" s="9">
        <f>+C9-D9</f>
        <v>189760060.96000001</v>
      </c>
      <c r="F9" s="10">
        <v>66805712.299999997</v>
      </c>
      <c r="G9" s="11">
        <v>62839857.039999999</v>
      </c>
      <c r="H9" s="9">
        <f>+E9-F9</f>
        <v>122954348.66000001</v>
      </c>
    </row>
    <row r="10" spans="2:8" ht="12" customHeight="1" x14ac:dyDescent="0.2">
      <c r="B10" s="5" t="s">
        <v>34</v>
      </c>
      <c r="C10" s="10">
        <v>14456300.039999999</v>
      </c>
      <c r="D10" s="12">
        <v>354045.04</v>
      </c>
      <c r="E10" s="9">
        <f t="shared" ref="E10:E42" si="0">+C10-D10</f>
        <v>14102255</v>
      </c>
      <c r="F10" s="10">
        <v>2403471.02</v>
      </c>
      <c r="G10" s="12">
        <v>2175816.0299999998</v>
      </c>
      <c r="H10" s="9">
        <f t="shared" ref="H10:H43" si="1">+E10-F10</f>
        <v>11698783.98</v>
      </c>
    </row>
    <row r="11" spans="2:8" ht="14.4" customHeight="1" x14ac:dyDescent="0.2">
      <c r="B11" s="5" t="s">
        <v>13</v>
      </c>
      <c r="C11" s="10">
        <v>0</v>
      </c>
      <c r="D11" s="12">
        <v>0</v>
      </c>
      <c r="E11" s="9">
        <f t="shared" si="0"/>
        <v>0</v>
      </c>
      <c r="F11" s="10">
        <v>0</v>
      </c>
      <c r="G11" s="12">
        <v>0</v>
      </c>
      <c r="H11" s="9">
        <f t="shared" si="1"/>
        <v>0</v>
      </c>
    </row>
    <row r="12" spans="2:8" ht="12" customHeight="1" x14ac:dyDescent="0.2">
      <c r="B12" s="5" t="s">
        <v>35</v>
      </c>
      <c r="C12" s="10">
        <v>60901106.280000001</v>
      </c>
      <c r="D12" s="12">
        <v>11397043.77</v>
      </c>
      <c r="E12" s="9">
        <f t="shared" si="0"/>
        <v>49504062.510000005</v>
      </c>
      <c r="F12" s="10">
        <v>23797177.039999999</v>
      </c>
      <c r="G12" s="12">
        <v>21977418.129999999</v>
      </c>
      <c r="H12" s="9">
        <f t="shared" si="1"/>
        <v>25706885.470000006</v>
      </c>
    </row>
    <row r="13" spans="2:8" ht="14.4" customHeight="1" x14ac:dyDescent="0.2">
      <c r="B13" s="5" t="s">
        <v>14</v>
      </c>
      <c r="C13" s="10">
        <v>9999999.9600000009</v>
      </c>
      <c r="D13" s="12">
        <v>17000</v>
      </c>
      <c r="E13" s="9">
        <f t="shared" si="0"/>
        <v>9982999.9600000009</v>
      </c>
      <c r="F13" s="10">
        <v>1649245.74</v>
      </c>
      <c r="G13" s="12">
        <v>1649245.74</v>
      </c>
      <c r="H13" s="9">
        <f t="shared" si="1"/>
        <v>8333754.2200000007</v>
      </c>
    </row>
    <row r="14" spans="2:8" ht="12" customHeight="1" x14ac:dyDescent="0.2">
      <c r="B14" s="5" t="s">
        <v>15</v>
      </c>
      <c r="C14" s="10">
        <v>13040752.800000001</v>
      </c>
      <c r="D14" s="12">
        <v>7995046.7999999998</v>
      </c>
      <c r="E14" s="9">
        <f t="shared" si="0"/>
        <v>5045706.0000000009</v>
      </c>
      <c r="F14" s="10">
        <v>12212074.09</v>
      </c>
      <c r="G14" s="12">
        <v>12122087.15</v>
      </c>
      <c r="H14" s="9">
        <f t="shared" si="1"/>
        <v>-7166368.0899999989</v>
      </c>
    </row>
    <row r="15" spans="2:8" ht="14.4" customHeight="1" x14ac:dyDescent="0.2">
      <c r="B15" s="5" t="s">
        <v>16</v>
      </c>
      <c r="C15" s="10">
        <v>0</v>
      </c>
      <c r="D15" s="12">
        <v>0</v>
      </c>
      <c r="E15" s="9">
        <f t="shared" si="0"/>
        <v>0</v>
      </c>
      <c r="F15" s="10">
        <v>0</v>
      </c>
      <c r="G15" s="12">
        <v>0</v>
      </c>
      <c r="H15" s="9">
        <f t="shared" si="1"/>
        <v>0</v>
      </c>
    </row>
    <row r="16" spans="2:8" ht="24" customHeight="1" x14ac:dyDescent="0.2">
      <c r="B16" s="5" t="s">
        <v>36</v>
      </c>
      <c r="C16" s="10">
        <v>88030514.400000006</v>
      </c>
      <c r="D16" s="12">
        <v>-11957142.77</v>
      </c>
      <c r="E16" s="9">
        <f t="shared" si="0"/>
        <v>99987657.170000002</v>
      </c>
      <c r="F16" s="10">
        <v>24838328.66</v>
      </c>
      <c r="G16" s="12">
        <v>23138129.940000001</v>
      </c>
      <c r="H16" s="9">
        <f t="shared" si="1"/>
        <v>75149328.510000005</v>
      </c>
    </row>
    <row r="17" spans="2:8" ht="14.4" customHeight="1" x14ac:dyDescent="0.2">
      <c r="B17" s="5" t="s">
        <v>17</v>
      </c>
      <c r="C17" s="10">
        <v>11975753.68</v>
      </c>
      <c r="D17" s="12">
        <v>838373.36</v>
      </c>
      <c r="E17" s="9">
        <f t="shared" si="0"/>
        <v>11137380.32</v>
      </c>
      <c r="F17" s="10">
        <v>1905415.75</v>
      </c>
      <c r="G17" s="12">
        <v>1777160.05</v>
      </c>
      <c r="H17" s="9">
        <f t="shared" si="1"/>
        <v>9231964.5700000003</v>
      </c>
    </row>
    <row r="18" spans="2:8" ht="12" customHeight="1" x14ac:dyDescent="0.2">
      <c r="B18" s="5"/>
      <c r="C18" s="10"/>
      <c r="D18" s="12"/>
      <c r="E18" s="9">
        <f t="shared" si="0"/>
        <v>0</v>
      </c>
      <c r="F18" s="10"/>
      <c r="G18" s="12"/>
      <c r="H18" s="9">
        <f t="shared" si="1"/>
        <v>0</v>
      </c>
    </row>
    <row r="19" spans="2:8" ht="14.4" customHeight="1" x14ac:dyDescent="0.2">
      <c r="B19" s="3" t="s">
        <v>18</v>
      </c>
      <c r="C19" s="10">
        <v>192815568.72</v>
      </c>
      <c r="D19" s="12">
        <v>-8612165.9399999995</v>
      </c>
      <c r="E19" s="9">
        <f t="shared" si="0"/>
        <v>201427734.66</v>
      </c>
      <c r="F19" s="10">
        <v>89396419.969999999</v>
      </c>
      <c r="G19" s="12">
        <v>66477027.219999999</v>
      </c>
      <c r="H19" s="9">
        <f t="shared" si="1"/>
        <v>112031314.69</v>
      </c>
    </row>
    <row r="20" spans="2:8" ht="12" customHeight="1" x14ac:dyDescent="0.2">
      <c r="B20" s="5" t="s">
        <v>37</v>
      </c>
      <c r="C20" s="10">
        <v>0</v>
      </c>
      <c r="D20" s="12">
        <v>0</v>
      </c>
      <c r="E20" s="9">
        <f t="shared" si="0"/>
        <v>0</v>
      </c>
      <c r="F20" s="10">
        <v>0</v>
      </c>
      <c r="G20" s="12">
        <v>0</v>
      </c>
      <c r="H20" s="9">
        <f t="shared" si="1"/>
        <v>0</v>
      </c>
    </row>
    <row r="21" spans="2:8" ht="14.4" customHeight="1" x14ac:dyDescent="0.2">
      <c r="B21" s="5" t="s">
        <v>19</v>
      </c>
      <c r="C21" s="10">
        <v>96234575.040000007</v>
      </c>
      <c r="D21" s="12">
        <v>-13730350.609999999</v>
      </c>
      <c r="E21" s="9">
        <f t="shared" si="0"/>
        <v>109964925.65000001</v>
      </c>
      <c r="F21" s="10">
        <v>51993512.990000002</v>
      </c>
      <c r="G21" s="12">
        <v>42150587.240000002</v>
      </c>
      <c r="H21" s="9">
        <f t="shared" si="1"/>
        <v>57971412.660000004</v>
      </c>
    </row>
    <row r="22" spans="2:8" ht="15" customHeight="1" x14ac:dyDescent="0.2">
      <c r="B22" s="5" t="s">
        <v>20</v>
      </c>
      <c r="C22" s="10">
        <v>0</v>
      </c>
      <c r="D22" s="12">
        <v>0</v>
      </c>
      <c r="E22" s="9">
        <f t="shared" si="0"/>
        <v>0</v>
      </c>
      <c r="F22" s="10">
        <v>0</v>
      </c>
      <c r="G22" s="12">
        <v>0</v>
      </c>
      <c r="H22" s="9">
        <f t="shared" si="1"/>
        <v>0</v>
      </c>
    </row>
    <row r="23" spans="2:8" ht="24.75" customHeight="1" x14ac:dyDescent="0.2">
      <c r="B23" s="5" t="s">
        <v>38</v>
      </c>
      <c r="C23" s="10">
        <v>6844391.04</v>
      </c>
      <c r="D23" s="12">
        <v>406416.77</v>
      </c>
      <c r="E23" s="9">
        <f t="shared" si="0"/>
        <v>6437974.2699999996</v>
      </c>
      <c r="F23" s="10">
        <v>1791049.66</v>
      </c>
      <c r="G23" s="12">
        <v>1722537.98</v>
      </c>
      <c r="H23" s="9">
        <f t="shared" si="1"/>
        <v>4646924.6099999994</v>
      </c>
    </row>
    <row r="24" spans="2:8" x14ac:dyDescent="0.2">
      <c r="B24" s="5" t="s">
        <v>39</v>
      </c>
      <c r="C24" s="10">
        <v>11076999.960000001</v>
      </c>
      <c r="D24" s="12">
        <v>824801.78</v>
      </c>
      <c r="E24" s="9">
        <f t="shared" si="0"/>
        <v>10252198.180000002</v>
      </c>
      <c r="F24" s="10">
        <v>10145036.140000001</v>
      </c>
      <c r="G24" s="12">
        <v>142700.16</v>
      </c>
      <c r="H24" s="9">
        <f t="shared" si="1"/>
        <v>107162.04000000097</v>
      </c>
    </row>
    <row r="25" spans="2:8" x14ac:dyDescent="0.2">
      <c r="B25" s="5" t="s">
        <v>40</v>
      </c>
      <c r="C25" s="10">
        <v>23124000</v>
      </c>
      <c r="D25" s="12">
        <v>483674.2</v>
      </c>
      <c r="E25" s="9">
        <f t="shared" si="0"/>
        <v>22640325.800000001</v>
      </c>
      <c r="F25" s="10">
        <v>7671172.3899999997</v>
      </c>
      <c r="G25" s="12">
        <v>5678279.5099999998</v>
      </c>
      <c r="H25" s="9">
        <f t="shared" si="1"/>
        <v>14969153.41</v>
      </c>
    </row>
    <row r="26" spans="2:8" x14ac:dyDescent="0.2">
      <c r="B26" s="5" t="s">
        <v>22</v>
      </c>
      <c r="C26" s="10">
        <v>55535602.68</v>
      </c>
      <c r="D26" s="12">
        <v>3403291.92</v>
      </c>
      <c r="E26" s="9">
        <f t="shared" si="0"/>
        <v>52132310.759999998</v>
      </c>
      <c r="F26" s="10">
        <v>17795648.789999999</v>
      </c>
      <c r="G26" s="12">
        <v>16782922.329999998</v>
      </c>
      <c r="H26" s="9">
        <f t="shared" si="1"/>
        <v>34336661.969999999</v>
      </c>
    </row>
    <row r="27" spans="2:8" x14ac:dyDescent="0.2">
      <c r="B27" s="5"/>
      <c r="C27" s="10"/>
      <c r="D27" s="12"/>
      <c r="E27" s="9">
        <f t="shared" si="0"/>
        <v>0</v>
      </c>
      <c r="F27" s="10"/>
      <c r="G27" s="12"/>
      <c r="H27" s="9">
        <f t="shared" si="1"/>
        <v>0</v>
      </c>
    </row>
    <row r="28" spans="2:8" ht="12" x14ac:dyDescent="0.2">
      <c r="B28" s="3" t="s">
        <v>41</v>
      </c>
      <c r="C28" s="10">
        <v>12280004.76</v>
      </c>
      <c r="D28" s="12">
        <v>-32200.26</v>
      </c>
      <c r="E28" s="9">
        <f t="shared" si="0"/>
        <v>12312205.02</v>
      </c>
      <c r="F28" s="10">
        <v>3128695.73</v>
      </c>
      <c r="G28" s="12">
        <v>3021072.49</v>
      </c>
      <c r="H28" s="9">
        <f t="shared" si="1"/>
        <v>9183509.2899999991</v>
      </c>
    </row>
    <row r="29" spans="2:8" ht="22.8" x14ac:dyDescent="0.2">
      <c r="B29" s="5" t="s">
        <v>42</v>
      </c>
      <c r="C29" s="10">
        <v>0</v>
      </c>
      <c r="D29" s="12">
        <v>0</v>
      </c>
      <c r="E29" s="9">
        <f t="shared" si="0"/>
        <v>0</v>
      </c>
      <c r="F29" s="10">
        <v>0</v>
      </c>
      <c r="G29" s="12">
        <v>0</v>
      </c>
      <c r="H29" s="9">
        <f t="shared" si="1"/>
        <v>0</v>
      </c>
    </row>
    <row r="30" spans="2:8" x14ac:dyDescent="0.2">
      <c r="B30" s="5" t="s">
        <v>23</v>
      </c>
      <c r="C30" s="10">
        <v>0</v>
      </c>
      <c r="D30" s="12">
        <v>0</v>
      </c>
      <c r="E30" s="9">
        <f t="shared" si="0"/>
        <v>0</v>
      </c>
      <c r="F30" s="10">
        <v>0</v>
      </c>
      <c r="G30" s="12">
        <v>0</v>
      </c>
      <c r="H30" s="9">
        <f t="shared" si="1"/>
        <v>0</v>
      </c>
    </row>
    <row r="31" spans="2:8" x14ac:dyDescent="0.2">
      <c r="B31" s="5" t="s">
        <v>43</v>
      </c>
      <c r="C31" s="10">
        <v>0</v>
      </c>
      <c r="D31" s="12">
        <v>0</v>
      </c>
      <c r="E31" s="9">
        <f t="shared" si="0"/>
        <v>0</v>
      </c>
      <c r="F31" s="10">
        <v>0</v>
      </c>
      <c r="G31" s="12">
        <v>0</v>
      </c>
      <c r="H31" s="9">
        <f t="shared" si="1"/>
        <v>0</v>
      </c>
    </row>
    <row r="32" spans="2:8" x14ac:dyDescent="0.2">
      <c r="B32" s="5" t="s">
        <v>44</v>
      </c>
      <c r="C32" s="10"/>
      <c r="D32" s="12"/>
      <c r="E32" s="9">
        <f t="shared" si="0"/>
        <v>0</v>
      </c>
      <c r="F32" s="10"/>
      <c r="G32" s="12"/>
      <c r="H32" s="9">
        <f t="shared" si="1"/>
        <v>0</v>
      </c>
    </row>
    <row r="33" spans="2:8" x14ac:dyDescent="0.2">
      <c r="B33" s="5" t="s">
        <v>24</v>
      </c>
      <c r="C33" s="10">
        <v>0</v>
      </c>
      <c r="D33" s="12">
        <v>0</v>
      </c>
      <c r="E33" s="9">
        <f t="shared" si="0"/>
        <v>0</v>
      </c>
      <c r="F33" s="10">
        <v>0</v>
      </c>
      <c r="G33" s="12">
        <v>0</v>
      </c>
      <c r="H33" s="9">
        <f t="shared" si="1"/>
        <v>0</v>
      </c>
    </row>
    <row r="34" spans="2:8" x14ac:dyDescent="0.2">
      <c r="B34" s="5" t="s">
        <v>25</v>
      </c>
      <c r="C34" s="10">
        <v>11413982.16</v>
      </c>
      <c r="D34" s="12">
        <v>-34017.9</v>
      </c>
      <c r="E34" s="9">
        <f t="shared" si="0"/>
        <v>11448000.060000001</v>
      </c>
      <c r="F34" s="10">
        <v>3005439.16</v>
      </c>
      <c r="G34" s="12">
        <v>2897815.92</v>
      </c>
      <c r="H34" s="9">
        <f t="shared" si="1"/>
        <v>8442560.9000000004</v>
      </c>
    </row>
    <row r="35" spans="2:8" x14ac:dyDescent="0.2">
      <c r="B35" s="5" t="s">
        <v>26</v>
      </c>
      <c r="C35" s="10">
        <v>0</v>
      </c>
      <c r="D35" s="12">
        <v>0</v>
      </c>
      <c r="E35" s="9">
        <f t="shared" si="0"/>
        <v>0</v>
      </c>
      <c r="F35" s="10">
        <v>0</v>
      </c>
      <c r="G35" s="12">
        <v>0</v>
      </c>
      <c r="H35" s="9">
        <f t="shared" si="1"/>
        <v>0</v>
      </c>
    </row>
    <row r="36" spans="2:8" ht="13.2" x14ac:dyDescent="0.2">
      <c r="B36" s="5" t="s">
        <v>27</v>
      </c>
      <c r="C36" s="8">
        <v>866022.6</v>
      </c>
      <c r="D36" s="13">
        <v>1817.64</v>
      </c>
      <c r="E36" s="9">
        <f t="shared" si="0"/>
        <v>864204.96</v>
      </c>
      <c r="F36" s="8">
        <v>123256.57</v>
      </c>
      <c r="G36" s="13">
        <v>123256.57</v>
      </c>
      <c r="H36" s="9">
        <f t="shared" si="1"/>
        <v>740948.3899999999</v>
      </c>
    </row>
    <row r="37" spans="2:8" x14ac:dyDescent="0.2">
      <c r="B37" s="5" t="s">
        <v>45</v>
      </c>
      <c r="C37" s="10">
        <v>0</v>
      </c>
      <c r="D37" s="12">
        <v>0</v>
      </c>
      <c r="E37" s="9">
        <f t="shared" si="0"/>
        <v>0</v>
      </c>
      <c r="F37" s="10">
        <v>0</v>
      </c>
      <c r="G37" s="12">
        <v>0</v>
      </c>
      <c r="H37" s="9">
        <f t="shared" si="1"/>
        <v>0</v>
      </c>
    </row>
    <row r="38" spans="2:8" x14ac:dyDescent="0.2">
      <c r="B38" s="5"/>
      <c r="C38" s="10"/>
      <c r="D38" s="12"/>
      <c r="E38" s="9">
        <f t="shared" si="0"/>
        <v>0</v>
      </c>
      <c r="F38" s="10"/>
      <c r="G38" s="12"/>
      <c r="H38" s="9">
        <f t="shared" si="1"/>
        <v>0</v>
      </c>
    </row>
    <row r="39" spans="2:8" ht="24" x14ac:dyDescent="0.2">
      <c r="B39" s="3" t="s">
        <v>28</v>
      </c>
      <c r="C39" s="10">
        <v>0</v>
      </c>
      <c r="D39" s="12">
        <v>0</v>
      </c>
      <c r="E39" s="9">
        <f t="shared" si="0"/>
        <v>0</v>
      </c>
      <c r="F39" s="10">
        <v>0</v>
      </c>
      <c r="G39" s="12">
        <v>0</v>
      </c>
      <c r="H39" s="9">
        <f t="shared" si="1"/>
        <v>0</v>
      </c>
    </row>
    <row r="40" spans="2:8" ht="22.8" x14ac:dyDescent="0.2">
      <c r="B40" s="5" t="s">
        <v>46</v>
      </c>
      <c r="C40" s="10">
        <v>0</v>
      </c>
      <c r="D40" s="12">
        <v>0</v>
      </c>
      <c r="E40" s="9">
        <f t="shared" si="0"/>
        <v>0</v>
      </c>
      <c r="F40" s="10">
        <v>0</v>
      </c>
      <c r="G40" s="12">
        <v>0</v>
      </c>
      <c r="H40" s="9">
        <f t="shared" si="1"/>
        <v>0</v>
      </c>
    </row>
    <row r="41" spans="2:8" ht="22.8" x14ac:dyDescent="0.2">
      <c r="B41" s="5" t="s">
        <v>29</v>
      </c>
      <c r="C41" s="10">
        <v>0</v>
      </c>
      <c r="D41" s="12">
        <v>0</v>
      </c>
      <c r="E41" s="9">
        <f t="shared" si="0"/>
        <v>0</v>
      </c>
      <c r="F41" s="10">
        <v>0</v>
      </c>
      <c r="G41" s="12">
        <v>0</v>
      </c>
      <c r="H41" s="9">
        <f t="shared" si="1"/>
        <v>0</v>
      </c>
    </row>
    <row r="42" spans="2:8" x14ac:dyDescent="0.2">
      <c r="B42" s="5" t="s">
        <v>30</v>
      </c>
      <c r="C42" s="10">
        <v>0</v>
      </c>
      <c r="D42" s="12">
        <v>0</v>
      </c>
      <c r="E42" s="9">
        <f t="shared" si="0"/>
        <v>0</v>
      </c>
      <c r="F42" s="10">
        <v>0</v>
      </c>
      <c r="G42" s="12">
        <v>0</v>
      </c>
      <c r="H42" s="9">
        <f t="shared" si="1"/>
        <v>0</v>
      </c>
    </row>
    <row r="43" spans="2:8" ht="12" thickBot="1" x14ac:dyDescent="0.25">
      <c r="B43" s="5" t="s">
        <v>31</v>
      </c>
      <c r="C43" s="10">
        <v>0</v>
      </c>
      <c r="D43" s="14">
        <v>0</v>
      </c>
      <c r="E43" s="4"/>
      <c r="F43" s="10">
        <v>0</v>
      </c>
      <c r="G43" s="14">
        <v>0</v>
      </c>
      <c r="H43" s="9">
        <f t="shared" si="1"/>
        <v>0</v>
      </c>
    </row>
    <row r="44" spans="2:8" ht="12.6" thickBot="1" x14ac:dyDescent="0.25">
      <c r="B44" s="6" t="s">
        <v>21</v>
      </c>
      <c r="C44" s="7">
        <f>+C39+C28+C19+C9</f>
        <v>403500000.63999999</v>
      </c>
      <c r="D44" s="7">
        <f t="shared" ref="D44:H44" si="2">+D39+D28+D19+D9</f>
        <v>0</v>
      </c>
      <c r="E44" s="7">
        <f t="shared" si="2"/>
        <v>403500000.63999999</v>
      </c>
      <c r="F44" s="7">
        <f t="shared" si="2"/>
        <v>159330828</v>
      </c>
      <c r="G44" s="7">
        <f t="shared" si="2"/>
        <v>132337956.75</v>
      </c>
      <c r="H44" s="7">
        <f t="shared" si="2"/>
        <v>244169172.63999999</v>
      </c>
    </row>
  </sheetData>
  <mergeCells count="7">
    <mergeCell ref="B2:H2"/>
    <mergeCell ref="B5:H5"/>
    <mergeCell ref="B3:H3"/>
    <mergeCell ref="B4:H4"/>
    <mergeCell ref="B6:B8"/>
    <mergeCell ref="C6:G6"/>
    <mergeCell ref="H6:H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2017-04-26T23:50:16Z</cp:lastPrinted>
  <dcterms:created xsi:type="dcterms:W3CDTF">2015-10-07T18:41:16Z</dcterms:created>
  <dcterms:modified xsi:type="dcterms:W3CDTF">2017-06-07T16:32:16Z</dcterms:modified>
</cp:coreProperties>
</file>