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8" windowWidth="15576" windowHeight="12300"/>
  </bookViews>
  <sheets>
    <sheet name="EAE COG" sheetId="1" r:id="rId1"/>
  </sheets>
  <definedNames>
    <definedName name="_xlnm.Print_Area" localSheetId="0">'EAE COG'!$B$2:$I$81</definedName>
  </definedNames>
  <calcPr calcId="145621"/>
</workbook>
</file>

<file path=xl/calcChain.xml><?xml version="1.0" encoding="utf-8"?>
<calcChain xmlns="http://schemas.openxmlformats.org/spreadsheetml/2006/main">
  <c r="H81" i="1" l="1"/>
  <c r="G81" i="1"/>
  <c r="F81" i="1"/>
  <c r="E81" i="1"/>
  <c r="D81" i="1"/>
  <c r="F80" i="1"/>
  <c r="I80" i="1" s="1"/>
  <c r="I79" i="1"/>
  <c r="F79" i="1"/>
  <c r="I78" i="1"/>
  <c r="F78" i="1"/>
  <c r="I77" i="1"/>
  <c r="F77" i="1"/>
  <c r="I76" i="1"/>
  <c r="F76" i="1"/>
  <c r="I75" i="1"/>
  <c r="F75" i="1"/>
  <c r="I74" i="1"/>
  <c r="F74" i="1"/>
  <c r="I73" i="1"/>
  <c r="F73" i="1"/>
  <c r="I72" i="1"/>
  <c r="F72" i="1"/>
  <c r="I71" i="1"/>
  <c r="F71" i="1"/>
  <c r="I70" i="1"/>
  <c r="F70" i="1"/>
  <c r="I69" i="1"/>
  <c r="F69" i="1"/>
  <c r="I68" i="1"/>
  <c r="F68" i="1"/>
  <c r="I67" i="1"/>
  <c r="F67" i="1"/>
  <c r="I66" i="1"/>
  <c r="F66" i="1"/>
  <c r="I65" i="1"/>
  <c r="F65" i="1"/>
  <c r="I64" i="1"/>
  <c r="F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I41" i="1"/>
  <c r="F41" i="1"/>
  <c r="I40" i="1"/>
  <c r="F40" i="1"/>
  <c r="I39" i="1"/>
  <c r="F39" i="1"/>
  <c r="I38" i="1"/>
  <c r="F38" i="1"/>
  <c r="I37" i="1"/>
  <c r="F37" i="1"/>
  <c r="I36" i="1"/>
  <c r="F36" i="1"/>
  <c r="I35" i="1"/>
  <c r="F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F10" i="1"/>
  <c r="I9" i="1"/>
  <c r="I81" i="1" s="1"/>
  <c r="F9" i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<sst xmlns="http://schemas.openxmlformats.org/spreadsheetml/2006/main" count="92" uniqueCount="92">
  <si>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</si>
  <si>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</si>
  <si>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</si>
  <si>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</si>
  <si>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</si>
  <si>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</si>
  <si>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</si>
  <si>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</si>
  <si>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</si>
  <si>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</si>
  <si>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</si>
  <si>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</si>
  <si>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</si>
  <si>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</si>
  <si>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</si>
  <si>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</si>
  <si>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</si>
  <si>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</si>
  <si>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</si>
  <si>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</si>
  <si>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</si>
  <si>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</si>
  <si>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</si>
  <si>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</si>
  <si>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</si>
  <si>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</si>
  <si>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</si>
  <si>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</si>
  <si>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</si>
  <si>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</si>
  <si>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</si>
  <si>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</si>
  <si>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</si>
  <si>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</si>
  <si>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</si>
  <si>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</si>
  <si>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</si>
  <si>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</si>
  <si>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</si>
  <si>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</si>
  <si>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</si>
  <si>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</si>
  <si>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</si>
  <si>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</si>
  <si>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</si>
  <si>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</si>
  <si>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</si>
  <si>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</si>
  <si>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</si>
  <si>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</si>
  <si>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</si>
  <si>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</si>
  <si>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</si>
  <si>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</si>
  <si>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</si>
  <si>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</si>
  <si>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</si>
  <si>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</si>
  <si>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</si>
  <si>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</si>
  <si>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</si>
  <si>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</si>
  <si>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</si>
  <si>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</si>
  <si>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</si>
  <si>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</si>
  <si>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</si>
  <si>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</si>
  <si>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</si>
  <si>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</si>
  <si>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</si>
  <si>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</si>
  <si>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</si>
  <si>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</si>
  <si>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</si>
  <si>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</si>
  <si>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</si>
  <si>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</si>
  <si>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</si>
  <si>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</si>
  <si>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</si>
  <si>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</si>
  <si>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</si>
  <si>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</si>
  <si>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</si>
  <si>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</si>
  <si>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</si>
  <si>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</si>
  <si>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</si>
  <si>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Del 01 de enero al 30 de junio de 2017</t>
  </si>
  <si>
    <t>ASEC_EAEPECOG_2doTRIM_S4</t>
  </si>
  <si>
    <t>MUNICIPIO DE RAMOS ARIZPE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</si>
</sst>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87"/>
  <sheetViews>
    <sheetView showGridLines="0" tabSelected="1" topLeftCell="B1" zoomScale="90" zoomScaleNormal="90" workbookViewId="0">
      <selection activeCell="B3" sqref="B3:I3"/>
    </sheetView>
  </sheetViews>
  <sheetFormatPr baseColWidth="10" defaultColWidth="11.44140625" defaultRowHeight="11.4" x14ac:dyDescent="0.2"/>
  <cols>
    <col min="1" max="1" width="0.88671875" style="1" customWidth="1"/>
    <col min="2" max="2" width="3.109375" style="1" customWidth="1"/>
    <col min="3" max="3" width="65.44140625" style="1" customWidth="1"/>
    <col min="4" max="9" width="15.88671875" style="1" customWidth="1"/>
    <col min="10" max="16384" width="11.44140625" style="1"/>
  </cols>
  <sheetData>
    <row r="1" spans="2:9" ht="4.5" customHeight="1" thickBot="1" x14ac:dyDescent="0.25"/>
    <row r="2" spans="2:9" ht="12" x14ac:dyDescent="0.2">
      <c r="B2" s="12" t="s">
        <v>91</v>
      </c>
      <c r="C2" s="13"/>
      <c r="D2" s="13"/>
      <c r="E2" s="13"/>
      <c r="F2" s="13"/>
      <c r="G2" s="13"/>
      <c r="H2" s="13"/>
      <c r="I2" s="14"/>
    </row>
    <row r="3" spans="2:9" ht="12" x14ac:dyDescent="0.2">
      <c r="B3" s="15" t="s">
        <v>0</v>
      </c>
      <c r="C3" s="16"/>
      <c r="D3" s="16"/>
      <c r="E3" s="16"/>
      <c r="F3" s="16"/>
      <c r="G3" s="16"/>
      <c r="H3" s="16"/>
      <c r="I3" s="17"/>
    </row>
    <row r="4" spans="2:9" ht="12" x14ac:dyDescent="0.2">
      <c r="B4" s="15" t="s">
        <v>1</v>
      </c>
      <c r="C4" s="16"/>
      <c r="D4" s="16"/>
      <c r="E4" s="16"/>
      <c r="F4" s="16"/>
      <c r="G4" s="16"/>
      <c r="H4" s="16"/>
      <c r="I4" s="17"/>
    </row>
    <row r="5" spans="2:9" ht="12.6" thickBot="1" x14ac:dyDescent="0.25">
      <c r="B5" s="18" t="s">
        <v>89</v>
      </c>
      <c r="C5" s="19"/>
      <c r="D5" s="19"/>
      <c r="E5" s="19"/>
      <c r="F5" s="19"/>
      <c r="G5" s="19"/>
      <c r="H5" s="19"/>
      <c r="I5" s="20"/>
    </row>
    <row r="6" spans="2:9" ht="12.6" thickBot="1" x14ac:dyDescent="0.25">
      <c r="B6" s="21" t="s">
        <v>2</v>
      </c>
      <c r="C6" s="22"/>
      <c r="D6" s="27" t="s">
        <v>3</v>
      </c>
      <c r="E6" s="28"/>
      <c r="F6" s="28"/>
      <c r="G6" s="28"/>
      <c r="H6" s="29"/>
      <c r="I6" s="30" t="s">
        <v>4</v>
      </c>
    </row>
    <row r="7" spans="2:9" ht="24.6" thickBot="1" x14ac:dyDescent="0.25">
      <c r="B7" s="23"/>
      <c r="C7" s="24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1"/>
    </row>
    <row r="8" spans="2:9" ht="12.6" thickBot="1" x14ac:dyDescent="0.25">
      <c r="B8" s="25"/>
      <c r="C8" s="26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9" s="9" customFormat="1" ht="12" customHeight="1" x14ac:dyDescent="0.25">
      <c r="B9" s="36" t="s">
        <v>12</v>
      </c>
      <c r="C9" s="37"/>
      <c r="D9" s="8">
        <v>105000000.16</v>
      </c>
      <c r="E9" s="8">
        <v>7168666.0499999998</v>
      </c>
      <c r="F9" s="8">
        <f>+D9+E9</f>
        <v>112168666.20999999</v>
      </c>
      <c r="G9" s="8">
        <v>50459810.369999997</v>
      </c>
      <c r="H9" s="8">
        <v>50459810.369999997</v>
      </c>
      <c r="I9" s="8">
        <f>+F9-G9</f>
        <v>61708855.839999996</v>
      </c>
    </row>
    <row r="10" spans="2:9" x14ac:dyDescent="0.2">
      <c r="B10" s="2"/>
      <c r="C10" s="3" t="s">
        <v>13</v>
      </c>
      <c r="D10" s="6">
        <v>52238608.920000002</v>
      </c>
      <c r="E10" s="6">
        <v>-7666030.3700000001</v>
      </c>
      <c r="F10" s="6">
        <f>+D10+E10</f>
        <v>44572578.550000004</v>
      </c>
      <c r="G10" s="6">
        <v>22713425.390000001</v>
      </c>
      <c r="H10" s="6">
        <v>22713425.390000001</v>
      </c>
      <c r="I10" s="6">
        <f>+F10-G10</f>
        <v>21859153.160000004</v>
      </c>
    </row>
    <row r="11" spans="2:9" x14ac:dyDescent="0.2">
      <c r="B11" s="2"/>
      <c r="C11" s="3" t="s">
        <v>14</v>
      </c>
      <c r="D11" s="6">
        <v>0</v>
      </c>
      <c r="E11" s="6">
        <v>0</v>
      </c>
      <c r="F11" s="6">
        <f t="shared" ref="F11:F74" si="0">+D11+E11</f>
        <v>0</v>
      </c>
      <c r="G11" s="6">
        <v>0</v>
      </c>
      <c r="H11" s="6">
        <v>0</v>
      </c>
      <c r="I11" s="6">
        <f t="shared" ref="I11:I74" si="1">+F11-G11</f>
        <v>0</v>
      </c>
    </row>
    <row r="12" spans="2:9" x14ac:dyDescent="0.2">
      <c r="B12" s="2"/>
      <c r="C12" s="3" t="s">
        <v>15</v>
      </c>
      <c r="D12" s="6">
        <v>12336000.039999999</v>
      </c>
      <c r="E12" s="6">
        <v>10852955.51</v>
      </c>
      <c r="F12" s="6">
        <f t="shared" si="0"/>
        <v>23188955.549999997</v>
      </c>
      <c r="G12" s="6">
        <v>6755936.9000000004</v>
      </c>
      <c r="H12" s="6">
        <v>6755936.9000000004</v>
      </c>
      <c r="I12" s="6">
        <f t="shared" si="1"/>
        <v>16433018.649999997</v>
      </c>
    </row>
    <row r="13" spans="2:9" x14ac:dyDescent="0.2">
      <c r="B13" s="2"/>
      <c r="C13" s="3" t="s">
        <v>16</v>
      </c>
      <c r="D13" s="6">
        <v>2406200.04</v>
      </c>
      <c r="E13" s="6">
        <v>628048.36</v>
      </c>
      <c r="F13" s="6">
        <f t="shared" si="0"/>
        <v>3034248.4</v>
      </c>
      <c r="G13" s="6">
        <v>1430466.21</v>
      </c>
      <c r="H13" s="6">
        <v>1430466.21</v>
      </c>
      <c r="I13" s="6">
        <f t="shared" si="1"/>
        <v>1603782.19</v>
      </c>
    </row>
    <row r="14" spans="2:9" x14ac:dyDescent="0.2">
      <c r="B14" s="2"/>
      <c r="C14" s="3" t="s">
        <v>17</v>
      </c>
      <c r="D14" s="6">
        <v>38019191.159999996</v>
      </c>
      <c r="E14" s="6">
        <v>3353692.55</v>
      </c>
      <c r="F14" s="6">
        <f t="shared" si="0"/>
        <v>41372883.709999993</v>
      </c>
      <c r="G14" s="6">
        <v>19559981.870000001</v>
      </c>
      <c r="H14" s="6">
        <v>19559981.870000001</v>
      </c>
      <c r="I14" s="6">
        <f t="shared" si="1"/>
        <v>21812901.839999992</v>
      </c>
    </row>
    <row r="15" spans="2:9" x14ac:dyDescent="0.2">
      <c r="B15" s="2"/>
      <c r="C15" s="3" t="s">
        <v>18</v>
      </c>
      <c r="D15" s="6">
        <v>0</v>
      </c>
      <c r="E15" s="6">
        <v>0</v>
      </c>
      <c r="F15" s="6">
        <f t="shared" si="0"/>
        <v>0</v>
      </c>
      <c r="G15" s="6">
        <v>0</v>
      </c>
      <c r="H15" s="6">
        <v>0</v>
      </c>
      <c r="I15" s="6">
        <f t="shared" si="1"/>
        <v>0</v>
      </c>
    </row>
    <row r="16" spans="2:9" x14ac:dyDescent="0.2">
      <c r="B16" s="2"/>
      <c r="C16" s="3" t="s">
        <v>19</v>
      </c>
      <c r="D16" s="6">
        <v>0</v>
      </c>
      <c r="E16" s="6">
        <v>0</v>
      </c>
      <c r="F16" s="6">
        <f t="shared" si="0"/>
        <v>0</v>
      </c>
      <c r="G16" s="6">
        <v>0</v>
      </c>
      <c r="H16" s="6">
        <v>0</v>
      </c>
      <c r="I16" s="6">
        <f t="shared" si="1"/>
        <v>0</v>
      </c>
    </row>
    <row r="17" spans="2:9" s="9" customFormat="1" ht="12" customHeight="1" x14ac:dyDescent="0.25">
      <c r="B17" s="32" t="s">
        <v>20</v>
      </c>
      <c r="C17" s="33"/>
      <c r="D17" s="8">
        <v>30000000.120000001</v>
      </c>
      <c r="E17" s="8">
        <v>8004339.29</v>
      </c>
      <c r="F17" s="8">
        <f t="shared" si="0"/>
        <v>38004339.410000004</v>
      </c>
      <c r="G17" s="8">
        <v>29460986.859999999</v>
      </c>
      <c r="H17" s="8">
        <v>28696038.510000002</v>
      </c>
      <c r="I17" s="6">
        <f t="shared" si="1"/>
        <v>8543352.5500000045</v>
      </c>
    </row>
    <row r="18" spans="2:9" x14ac:dyDescent="0.2">
      <c r="B18" s="2"/>
      <c r="C18" s="3" t="s">
        <v>21</v>
      </c>
      <c r="D18" s="6">
        <v>1500000</v>
      </c>
      <c r="E18" s="6">
        <v>128946.64</v>
      </c>
      <c r="F18" s="6">
        <f t="shared" si="0"/>
        <v>1628946.64</v>
      </c>
      <c r="G18" s="6">
        <v>933613.61</v>
      </c>
      <c r="H18" s="6">
        <v>883741.15</v>
      </c>
      <c r="I18" s="6">
        <f t="shared" si="1"/>
        <v>695333.02999999991</v>
      </c>
    </row>
    <row r="19" spans="2:9" x14ac:dyDescent="0.2">
      <c r="B19" s="2"/>
      <c r="C19" s="3" t="s">
        <v>22</v>
      </c>
      <c r="D19" s="6">
        <v>500000.04</v>
      </c>
      <c r="E19" s="6">
        <v>2778130.19</v>
      </c>
      <c r="F19" s="6">
        <f t="shared" si="0"/>
        <v>3278130.23</v>
      </c>
      <c r="G19" s="6">
        <v>2927753.14</v>
      </c>
      <c r="H19" s="6">
        <v>2927753.14</v>
      </c>
      <c r="I19" s="6">
        <f t="shared" si="1"/>
        <v>350377.08999999985</v>
      </c>
    </row>
    <row r="20" spans="2:9" x14ac:dyDescent="0.2">
      <c r="B20" s="2"/>
      <c r="C20" s="3" t="s">
        <v>23</v>
      </c>
      <c r="D20" s="6">
        <v>0</v>
      </c>
      <c r="E20" s="6">
        <v>0</v>
      </c>
      <c r="F20" s="6">
        <f t="shared" si="0"/>
        <v>0</v>
      </c>
      <c r="G20" s="6">
        <v>0</v>
      </c>
      <c r="H20" s="6">
        <v>0</v>
      </c>
      <c r="I20" s="6">
        <f t="shared" si="1"/>
        <v>0</v>
      </c>
    </row>
    <row r="21" spans="2:9" x14ac:dyDescent="0.2">
      <c r="B21" s="2"/>
      <c r="C21" s="3" t="s">
        <v>24</v>
      </c>
      <c r="D21" s="6">
        <v>1250000.04</v>
      </c>
      <c r="E21" s="6">
        <v>4108943.24</v>
      </c>
      <c r="F21" s="6">
        <f t="shared" si="0"/>
        <v>5358943.28</v>
      </c>
      <c r="G21" s="6">
        <v>3829702.14</v>
      </c>
      <c r="H21" s="6">
        <v>3792579.82</v>
      </c>
      <c r="I21" s="6">
        <f t="shared" si="1"/>
        <v>1529241.1400000001</v>
      </c>
    </row>
    <row r="22" spans="2:9" x14ac:dyDescent="0.2">
      <c r="B22" s="2"/>
      <c r="C22" s="3" t="s">
        <v>25</v>
      </c>
      <c r="D22" s="6">
        <v>249999.96</v>
      </c>
      <c r="E22" s="6">
        <v>851339.02</v>
      </c>
      <c r="F22" s="6">
        <f t="shared" si="0"/>
        <v>1101338.98</v>
      </c>
      <c r="G22" s="6">
        <v>953369.95</v>
      </c>
      <c r="H22" s="6">
        <v>946771.87</v>
      </c>
      <c r="I22" s="6">
        <f t="shared" si="1"/>
        <v>147969.03000000003</v>
      </c>
    </row>
    <row r="23" spans="2:9" x14ac:dyDescent="0.2">
      <c r="B23" s="2"/>
      <c r="C23" s="3" t="s">
        <v>26</v>
      </c>
      <c r="D23" s="6">
        <v>24000000</v>
      </c>
      <c r="E23" s="6">
        <v>-585610.05000000005</v>
      </c>
      <c r="F23" s="6">
        <f t="shared" si="0"/>
        <v>23414389.949999999</v>
      </c>
      <c r="G23" s="6">
        <v>18759304.390000001</v>
      </c>
      <c r="H23" s="6">
        <v>18165425.02</v>
      </c>
      <c r="I23" s="6">
        <f t="shared" si="1"/>
        <v>4655085.5599999987</v>
      </c>
    </row>
    <row r="24" spans="2:9" x14ac:dyDescent="0.2">
      <c r="B24" s="2"/>
      <c r="C24" s="3" t="s">
        <v>27</v>
      </c>
      <c r="D24" s="6">
        <v>500000.04</v>
      </c>
      <c r="E24" s="6">
        <v>-164196.35</v>
      </c>
      <c r="F24" s="6">
        <f t="shared" si="0"/>
        <v>335803.68999999994</v>
      </c>
      <c r="G24" s="6">
        <v>22504</v>
      </c>
      <c r="H24" s="6">
        <v>22504</v>
      </c>
      <c r="I24" s="6">
        <f t="shared" si="1"/>
        <v>313299.68999999994</v>
      </c>
    </row>
    <row r="25" spans="2:9" x14ac:dyDescent="0.2">
      <c r="B25" s="2"/>
      <c r="C25" s="3" t="s">
        <v>28</v>
      </c>
      <c r="D25" s="6">
        <v>999999.96</v>
      </c>
      <c r="E25" s="6">
        <v>-274241</v>
      </c>
      <c r="F25" s="6">
        <f t="shared" si="0"/>
        <v>725758.96</v>
      </c>
      <c r="G25" s="6">
        <v>390000</v>
      </c>
      <c r="H25" s="6">
        <v>390000</v>
      </c>
      <c r="I25" s="6">
        <f t="shared" si="1"/>
        <v>335758.95999999996</v>
      </c>
    </row>
    <row r="26" spans="2:9" x14ac:dyDescent="0.2">
      <c r="B26" s="2"/>
      <c r="C26" s="3" t="s">
        <v>29</v>
      </c>
      <c r="D26" s="6">
        <v>1000000.08</v>
      </c>
      <c r="E26" s="6">
        <v>1161027.6000000001</v>
      </c>
      <c r="F26" s="6">
        <f t="shared" si="0"/>
        <v>2161027.6800000002</v>
      </c>
      <c r="G26" s="6">
        <v>1644739.63</v>
      </c>
      <c r="H26" s="6">
        <v>1567263.51</v>
      </c>
      <c r="I26" s="6">
        <f t="shared" si="1"/>
        <v>516288.05000000028</v>
      </c>
    </row>
    <row r="27" spans="2:9" s="9" customFormat="1" ht="12" customHeight="1" x14ac:dyDescent="0.25">
      <c r="B27" s="32" t="s">
        <v>30</v>
      </c>
      <c r="C27" s="33"/>
      <c r="D27" s="8">
        <v>85000000.439999998</v>
      </c>
      <c r="E27" s="8">
        <v>7082737.9400000004</v>
      </c>
      <c r="F27" s="8">
        <f t="shared" si="0"/>
        <v>92082738.379999995</v>
      </c>
      <c r="G27" s="8">
        <v>62251003.960000001</v>
      </c>
      <c r="H27" s="8">
        <v>49591590.729999997</v>
      </c>
      <c r="I27" s="6">
        <f t="shared" si="1"/>
        <v>29831734.419999994</v>
      </c>
    </row>
    <row r="28" spans="2:9" x14ac:dyDescent="0.2">
      <c r="B28" s="2"/>
      <c r="C28" s="3" t="s">
        <v>31</v>
      </c>
      <c r="D28" s="6">
        <v>29433800.039999999</v>
      </c>
      <c r="E28" s="6">
        <v>2332824.6800000002</v>
      </c>
      <c r="F28" s="6">
        <f t="shared" si="0"/>
        <v>31766624.719999999</v>
      </c>
      <c r="G28" s="6">
        <v>18293681.699999999</v>
      </c>
      <c r="H28" s="6">
        <v>18266988.879999999</v>
      </c>
      <c r="I28" s="6">
        <f t="shared" si="1"/>
        <v>13472943.02</v>
      </c>
    </row>
    <row r="29" spans="2:9" x14ac:dyDescent="0.2">
      <c r="B29" s="2"/>
      <c r="C29" s="3" t="s">
        <v>32</v>
      </c>
      <c r="D29" s="6">
        <v>15210221.52</v>
      </c>
      <c r="E29" s="6">
        <v>5160471.2300000004</v>
      </c>
      <c r="F29" s="6">
        <f t="shared" si="0"/>
        <v>20370692.75</v>
      </c>
      <c r="G29" s="6">
        <v>15385476.92</v>
      </c>
      <c r="H29" s="6">
        <v>8664398.4900000002</v>
      </c>
      <c r="I29" s="6">
        <f t="shared" si="1"/>
        <v>4985215.83</v>
      </c>
    </row>
    <row r="30" spans="2:9" x14ac:dyDescent="0.2">
      <c r="B30" s="2"/>
      <c r="C30" s="3" t="s">
        <v>33</v>
      </c>
      <c r="D30" s="6">
        <v>9462393.8399999999</v>
      </c>
      <c r="E30" s="6">
        <v>-2176078.31</v>
      </c>
      <c r="F30" s="6">
        <f t="shared" si="0"/>
        <v>7286315.5299999993</v>
      </c>
      <c r="G30" s="6">
        <v>5308275.84</v>
      </c>
      <c r="H30" s="6">
        <v>5308275.84</v>
      </c>
      <c r="I30" s="6">
        <f t="shared" si="1"/>
        <v>1978039.6899999995</v>
      </c>
    </row>
    <row r="31" spans="2:9" x14ac:dyDescent="0.2">
      <c r="B31" s="2"/>
      <c r="C31" s="3" t="s">
        <v>34</v>
      </c>
      <c r="D31" s="6">
        <v>2126027.2799999998</v>
      </c>
      <c r="E31" s="6">
        <v>145792.06</v>
      </c>
      <c r="F31" s="6">
        <f t="shared" si="0"/>
        <v>2271819.34</v>
      </c>
      <c r="G31" s="6">
        <v>1252995.58</v>
      </c>
      <c r="H31" s="6">
        <v>1247543.58</v>
      </c>
      <c r="I31" s="6">
        <f t="shared" si="1"/>
        <v>1018823.7599999998</v>
      </c>
    </row>
    <row r="32" spans="2:9" x14ac:dyDescent="0.2">
      <c r="B32" s="2"/>
      <c r="C32" s="3" t="s">
        <v>35</v>
      </c>
      <c r="D32" s="6">
        <v>14765849.279999999</v>
      </c>
      <c r="E32" s="6">
        <v>1120742.72</v>
      </c>
      <c r="F32" s="6">
        <f t="shared" si="0"/>
        <v>15886592</v>
      </c>
      <c r="G32" s="6">
        <v>12189612.26</v>
      </c>
      <c r="H32" s="6">
        <v>11761088.66</v>
      </c>
      <c r="I32" s="6">
        <f t="shared" si="1"/>
        <v>3696979.74</v>
      </c>
    </row>
    <row r="33" spans="2:9" x14ac:dyDescent="0.2">
      <c r="B33" s="2"/>
      <c r="C33" s="3" t="s">
        <v>36</v>
      </c>
      <c r="D33" s="6">
        <v>6931000.0800000001</v>
      </c>
      <c r="E33" s="6">
        <v>-2883968.34</v>
      </c>
      <c r="F33" s="6">
        <f t="shared" si="0"/>
        <v>4047031.74</v>
      </c>
      <c r="G33" s="6">
        <v>3307188.87</v>
      </c>
      <c r="H33" s="6">
        <v>3307188.87</v>
      </c>
      <c r="I33" s="6">
        <f t="shared" si="1"/>
        <v>739842.87000000011</v>
      </c>
    </row>
    <row r="34" spans="2:9" x14ac:dyDescent="0.2">
      <c r="B34" s="2"/>
      <c r="C34" s="3" t="s">
        <v>37</v>
      </c>
      <c r="D34" s="6">
        <v>553000.07999999996</v>
      </c>
      <c r="E34" s="6">
        <v>-206287.27</v>
      </c>
      <c r="F34" s="6">
        <f t="shared" si="0"/>
        <v>346712.80999999994</v>
      </c>
      <c r="G34" s="6">
        <v>160523.92499999999</v>
      </c>
      <c r="H34" s="6">
        <v>160523.92000000001</v>
      </c>
      <c r="I34" s="6">
        <f t="shared" si="1"/>
        <v>186188.88499999995</v>
      </c>
    </row>
    <row r="35" spans="2:9" x14ac:dyDescent="0.2">
      <c r="B35" s="2"/>
      <c r="C35" s="3" t="s">
        <v>38</v>
      </c>
      <c r="D35" s="6">
        <v>2548646.04</v>
      </c>
      <c r="E35" s="6">
        <v>-509045.6</v>
      </c>
      <c r="F35" s="6">
        <f t="shared" si="0"/>
        <v>2039600.44</v>
      </c>
      <c r="G35" s="6">
        <v>750230.12</v>
      </c>
      <c r="H35" s="6">
        <v>750230.12</v>
      </c>
      <c r="I35" s="6">
        <f t="shared" si="1"/>
        <v>1289370.3199999998</v>
      </c>
    </row>
    <row r="36" spans="2:9" x14ac:dyDescent="0.2">
      <c r="B36" s="2"/>
      <c r="C36" s="3" t="s">
        <v>39</v>
      </c>
      <c r="D36" s="6">
        <v>3969062.28</v>
      </c>
      <c r="E36" s="6">
        <v>4098286.77</v>
      </c>
      <c r="F36" s="6">
        <f t="shared" si="0"/>
        <v>8067349.0499999998</v>
      </c>
      <c r="G36" s="6">
        <v>5603018.75</v>
      </c>
      <c r="H36" s="6">
        <v>125352.37</v>
      </c>
      <c r="I36" s="6">
        <f t="shared" si="1"/>
        <v>2464330.2999999998</v>
      </c>
    </row>
    <row r="37" spans="2:9" s="9" customFormat="1" ht="12" customHeight="1" x14ac:dyDescent="0.25">
      <c r="B37" s="32" t="s">
        <v>40</v>
      </c>
      <c r="C37" s="33"/>
      <c r="D37" s="8">
        <v>92999999.640000001</v>
      </c>
      <c r="E37" s="8">
        <v>-11658722.66</v>
      </c>
      <c r="F37" s="8">
        <f t="shared" si="0"/>
        <v>81341276.980000004</v>
      </c>
      <c r="G37" s="8">
        <v>51927874.82</v>
      </c>
      <c r="H37" s="8">
        <v>50199761.619999997</v>
      </c>
      <c r="I37" s="6">
        <f t="shared" si="1"/>
        <v>29413402.160000004</v>
      </c>
    </row>
    <row r="38" spans="2:9" x14ac:dyDescent="0.2">
      <c r="B38" s="2"/>
      <c r="C38" s="3" t="s">
        <v>41</v>
      </c>
      <c r="D38" s="6">
        <v>0</v>
      </c>
      <c r="E38" s="6">
        <v>0</v>
      </c>
      <c r="F38" s="6">
        <f t="shared" si="0"/>
        <v>0</v>
      </c>
      <c r="G38" s="6">
        <v>0</v>
      </c>
      <c r="H38" s="6">
        <v>0</v>
      </c>
      <c r="I38" s="6">
        <f t="shared" si="1"/>
        <v>0</v>
      </c>
    </row>
    <row r="39" spans="2:9" x14ac:dyDescent="0.2">
      <c r="B39" s="2"/>
      <c r="C39" s="3" t="s">
        <v>42</v>
      </c>
      <c r="D39" s="6">
        <v>9699999.9600000009</v>
      </c>
      <c r="E39" s="6">
        <v>-3279800.42</v>
      </c>
      <c r="F39" s="6">
        <f t="shared" si="0"/>
        <v>6420199.540000001</v>
      </c>
      <c r="G39" s="6">
        <v>2673000</v>
      </c>
      <c r="H39" s="6">
        <v>2673000</v>
      </c>
      <c r="I39" s="6">
        <f t="shared" si="1"/>
        <v>3747199.540000001</v>
      </c>
    </row>
    <row r="40" spans="2:9" x14ac:dyDescent="0.2">
      <c r="B40" s="2"/>
      <c r="C40" s="3" t="s">
        <v>43</v>
      </c>
      <c r="D40" s="6">
        <v>35006883.840000004</v>
      </c>
      <c r="E40" s="6">
        <v>687494.17</v>
      </c>
      <c r="F40" s="6">
        <f t="shared" si="0"/>
        <v>35694378.010000005</v>
      </c>
      <c r="G40" s="6">
        <v>23762446.52</v>
      </c>
      <c r="H40" s="6">
        <v>23762446.52</v>
      </c>
      <c r="I40" s="6">
        <f t="shared" si="1"/>
        <v>11931931.490000006</v>
      </c>
    </row>
    <row r="41" spans="2:9" x14ac:dyDescent="0.2">
      <c r="B41" s="2"/>
      <c r="C41" s="3" t="s">
        <v>44</v>
      </c>
      <c r="D41" s="6">
        <v>45193115.880000003</v>
      </c>
      <c r="E41" s="6">
        <v>-8766416.4100000001</v>
      </c>
      <c r="F41" s="6">
        <f t="shared" si="0"/>
        <v>36426699.469999999</v>
      </c>
      <c r="G41" s="6">
        <v>24661892.420000002</v>
      </c>
      <c r="H41" s="6">
        <v>22933779.219999999</v>
      </c>
      <c r="I41" s="6">
        <f t="shared" si="1"/>
        <v>11764807.049999997</v>
      </c>
    </row>
    <row r="42" spans="2:9" x14ac:dyDescent="0.2">
      <c r="B42" s="2"/>
      <c r="C42" s="3" t="s">
        <v>45</v>
      </c>
      <c r="D42" s="6">
        <v>2499999.96</v>
      </c>
      <c r="E42" s="6">
        <v>0</v>
      </c>
      <c r="F42" s="6">
        <f t="shared" si="0"/>
        <v>2499999.96</v>
      </c>
      <c r="G42" s="6">
        <v>830535.88</v>
      </c>
      <c r="H42" s="6">
        <v>830535.88</v>
      </c>
      <c r="I42" s="6">
        <f t="shared" si="1"/>
        <v>1669464.08</v>
      </c>
    </row>
    <row r="43" spans="2:9" x14ac:dyDescent="0.2">
      <c r="B43" s="2"/>
      <c r="C43" s="3" t="s">
        <v>46</v>
      </c>
      <c r="D43" s="6">
        <v>0</v>
      </c>
      <c r="E43" s="6">
        <v>0</v>
      </c>
      <c r="F43" s="6">
        <f t="shared" si="0"/>
        <v>0</v>
      </c>
      <c r="G43" s="6">
        <v>0</v>
      </c>
      <c r="H43" s="6">
        <v>0</v>
      </c>
      <c r="I43" s="6">
        <f t="shared" si="1"/>
        <v>0</v>
      </c>
    </row>
    <row r="44" spans="2:9" x14ac:dyDescent="0.2">
      <c r="B44" s="2"/>
      <c r="C44" s="3" t="s">
        <v>47</v>
      </c>
      <c r="D44" s="6">
        <v>0</v>
      </c>
      <c r="E44" s="6">
        <v>0</v>
      </c>
      <c r="F44" s="6">
        <f t="shared" si="0"/>
        <v>0</v>
      </c>
      <c r="G44" s="6">
        <v>0</v>
      </c>
      <c r="H44" s="6">
        <v>0</v>
      </c>
      <c r="I44" s="6">
        <f t="shared" si="1"/>
        <v>0</v>
      </c>
    </row>
    <row r="45" spans="2:9" x14ac:dyDescent="0.2">
      <c r="B45" s="2"/>
      <c r="C45" s="3" t="s">
        <v>48</v>
      </c>
      <c r="D45" s="6">
        <v>600000</v>
      </c>
      <c r="E45" s="6">
        <v>-300000</v>
      </c>
      <c r="F45" s="6">
        <f t="shared" si="0"/>
        <v>300000</v>
      </c>
      <c r="G45" s="6">
        <v>0</v>
      </c>
      <c r="H45" s="6">
        <v>0</v>
      </c>
      <c r="I45" s="6">
        <f t="shared" si="1"/>
        <v>300000</v>
      </c>
    </row>
    <row r="46" spans="2:9" x14ac:dyDescent="0.2">
      <c r="B46" s="2"/>
      <c r="C46" s="3" t="s">
        <v>49</v>
      </c>
      <c r="D46" s="6">
        <v>0</v>
      </c>
      <c r="E46" s="6">
        <v>0</v>
      </c>
      <c r="F46" s="6">
        <f t="shared" si="0"/>
        <v>0</v>
      </c>
      <c r="G46" s="6">
        <v>0</v>
      </c>
      <c r="H46" s="6">
        <v>0</v>
      </c>
      <c r="I46" s="6">
        <f t="shared" si="1"/>
        <v>0</v>
      </c>
    </row>
    <row r="47" spans="2:9" s="9" customFormat="1" ht="12" customHeight="1" x14ac:dyDescent="0.25">
      <c r="B47" s="32" t="s">
        <v>50</v>
      </c>
      <c r="C47" s="33"/>
      <c r="D47" s="8">
        <v>7000000.2000000002</v>
      </c>
      <c r="E47" s="8">
        <v>1886527.26</v>
      </c>
      <c r="F47" s="8">
        <f t="shared" si="0"/>
        <v>8886527.4600000009</v>
      </c>
      <c r="G47" s="8">
        <v>7129355.5599999996</v>
      </c>
      <c r="H47" s="8">
        <v>7129355.5599999996</v>
      </c>
      <c r="I47" s="6">
        <f t="shared" si="1"/>
        <v>1757171.9000000013</v>
      </c>
    </row>
    <row r="48" spans="2:9" x14ac:dyDescent="0.2">
      <c r="B48" s="2"/>
      <c r="C48" s="3" t="s">
        <v>51</v>
      </c>
      <c r="D48" s="6">
        <v>1000000.08</v>
      </c>
      <c r="E48" s="6">
        <v>-900706.02</v>
      </c>
      <c r="F48" s="6">
        <f t="shared" si="0"/>
        <v>99294.059999999939</v>
      </c>
      <c r="G48" s="6">
        <v>36355.56</v>
      </c>
      <c r="H48" s="6">
        <v>36355.56</v>
      </c>
      <c r="I48" s="6">
        <f t="shared" si="1"/>
        <v>62938.499999999942</v>
      </c>
    </row>
    <row r="49" spans="2:9" x14ac:dyDescent="0.2">
      <c r="B49" s="2"/>
      <c r="C49" s="3" t="s">
        <v>52</v>
      </c>
      <c r="D49" s="6">
        <v>0</v>
      </c>
      <c r="E49" s="6">
        <v>0</v>
      </c>
      <c r="F49" s="6">
        <f t="shared" si="0"/>
        <v>0</v>
      </c>
      <c r="G49" s="6">
        <v>0</v>
      </c>
      <c r="H49" s="6">
        <v>0</v>
      </c>
      <c r="I49" s="6">
        <f t="shared" si="1"/>
        <v>0</v>
      </c>
    </row>
    <row r="50" spans="2:9" x14ac:dyDescent="0.2">
      <c r="B50" s="2"/>
      <c r="C50" s="3" t="s">
        <v>53</v>
      </c>
      <c r="D50" s="6">
        <v>0</v>
      </c>
      <c r="E50" s="6">
        <v>0</v>
      </c>
      <c r="F50" s="6">
        <f t="shared" si="0"/>
        <v>0</v>
      </c>
      <c r="G50" s="6">
        <v>0</v>
      </c>
      <c r="H50" s="6">
        <v>0</v>
      </c>
      <c r="I50" s="6">
        <f t="shared" si="1"/>
        <v>0</v>
      </c>
    </row>
    <row r="51" spans="2:9" x14ac:dyDescent="0.2">
      <c r="B51" s="2"/>
      <c r="C51" s="3" t="s">
        <v>54</v>
      </c>
      <c r="D51" s="6">
        <v>5000000.04</v>
      </c>
      <c r="E51" s="6">
        <v>3287233.32</v>
      </c>
      <c r="F51" s="6">
        <f t="shared" si="0"/>
        <v>8287233.3599999994</v>
      </c>
      <c r="G51" s="6">
        <v>7093000</v>
      </c>
      <c r="H51" s="6">
        <v>7093000</v>
      </c>
      <c r="I51" s="6">
        <f t="shared" si="1"/>
        <v>1194233.3599999994</v>
      </c>
    </row>
    <row r="52" spans="2:9" x14ac:dyDescent="0.2">
      <c r="B52" s="2"/>
      <c r="C52" s="3" t="s">
        <v>55</v>
      </c>
      <c r="D52" s="6">
        <v>0</v>
      </c>
      <c r="E52" s="6">
        <v>0</v>
      </c>
      <c r="F52" s="6">
        <f t="shared" si="0"/>
        <v>0</v>
      </c>
      <c r="G52" s="6">
        <v>0</v>
      </c>
      <c r="H52" s="6">
        <v>0</v>
      </c>
      <c r="I52" s="6">
        <f t="shared" si="1"/>
        <v>0</v>
      </c>
    </row>
    <row r="53" spans="2:9" x14ac:dyDescent="0.2">
      <c r="B53" s="2"/>
      <c r="C53" s="3" t="s">
        <v>56</v>
      </c>
      <c r="D53" s="6">
        <v>1000000.08</v>
      </c>
      <c r="E53" s="6">
        <v>-500000.04</v>
      </c>
      <c r="F53" s="6">
        <f t="shared" si="0"/>
        <v>500000.04</v>
      </c>
      <c r="G53" s="6">
        <v>0</v>
      </c>
      <c r="H53" s="6">
        <v>0</v>
      </c>
      <c r="I53" s="6">
        <f t="shared" si="1"/>
        <v>500000.04</v>
      </c>
    </row>
    <row r="54" spans="2:9" x14ac:dyDescent="0.2">
      <c r="B54" s="2"/>
      <c r="C54" s="3" t="s">
        <v>57</v>
      </c>
      <c r="D54" s="6">
        <v>0</v>
      </c>
      <c r="E54" s="6">
        <v>0</v>
      </c>
      <c r="F54" s="6">
        <f t="shared" si="0"/>
        <v>0</v>
      </c>
      <c r="G54" s="6">
        <v>0</v>
      </c>
      <c r="H54" s="6">
        <v>0</v>
      </c>
      <c r="I54" s="6">
        <f t="shared" si="1"/>
        <v>0</v>
      </c>
    </row>
    <row r="55" spans="2:9" x14ac:dyDescent="0.2">
      <c r="B55" s="2"/>
      <c r="C55" s="3" t="s">
        <v>58</v>
      </c>
      <c r="D55" s="6">
        <v>0</v>
      </c>
      <c r="E55" s="6">
        <v>0</v>
      </c>
      <c r="F55" s="6">
        <f t="shared" si="0"/>
        <v>0</v>
      </c>
      <c r="G55" s="6">
        <v>0</v>
      </c>
      <c r="H55" s="6">
        <v>0</v>
      </c>
      <c r="I55" s="6">
        <f t="shared" si="1"/>
        <v>0</v>
      </c>
    </row>
    <row r="56" spans="2:9" x14ac:dyDescent="0.2">
      <c r="B56" s="2"/>
      <c r="C56" s="3" t="s">
        <v>59</v>
      </c>
      <c r="D56" s="6">
        <v>0</v>
      </c>
      <c r="E56" s="6">
        <v>0</v>
      </c>
      <c r="F56" s="6">
        <f t="shared" si="0"/>
        <v>0</v>
      </c>
      <c r="G56" s="6">
        <v>0</v>
      </c>
      <c r="H56" s="6">
        <v>0</v>
      </c>
      <c r="I56" s="6">
        <f t="shared" si="1"/>
        <v>0</v>
      </c>
    </row>
    <row r="57" spans="2:9" s="9" customFormat="1" ht="12" customHeight="1" x14ac:dyDescent="0.25">
      <c r="B57" s="32" t="s">
        <v>60</v>
      </c>
      <c r="C57" s="33"/>
      <c r="D57" s="8">
        <v>73500000.120000005</v>
      </c>
      <c r="E57" s="8">
        <v>-18431713.620000001</v>
      </c>
      <c r="F57" s="8">
        <f t="shared" si="0"/>
        <v>55068286.5</v>
      </c>
      <c r="G57" s="8">
        <v>50071676.109999999</v>
      </c>
      <c r="H57" s="8">
        <v>48750889.259999998</v>
      </c>
      <c r="I57" s="6">
        <f t="shared" si="1"/>
        <v>4996610.3900000006</v>
      </c>
    </row>
    <row r="58" spans="2:9" x14ac:dyDescent="0.2">
      <c r="B58" s="2"/>
      <c r="C58" s="3" t="s">
        <v>61</v>
      </c>
      <c r="D58" s="6">
        <v>4800000</v>
      </c>
      <c r="E58" s="6">
        <v>44010519.439999998</v>
      </c>
      <c r="F58" s="6">
        <f t="shared" si="0"/>
        <v>48810519.439999998</v>
      </c>
      <c r="G58" s="6">
        <v>48780613.399999999</v>
      </c>
      <c r="H58" s="6">
        <v>47459826.549999997</v>
      </c>
      <c r="I58" s="6">
        <f t="shared" si="1"/>
        <v>29906.039999999106</v>
      </c>
    </row>
    <row r="59" spans="2:9" x14ac:dyDescent="0.2">
      <c r="B59" s="2"/>
      <c r="C59" s="3" t="s">
        <v>62</v>
      </c>
      <c r="D59" s="6">
        <v>68700000.120000005</v>
      </c>
      <c r="E59" s="6">
        <v>-62442233.060000002</v>
      </c>
      <c r="F59" s="6">
        <f t="shared" si="0"/>
        <v>6257767.0600000024</v>
      </c>
      <c r="G59" s="6">
        <v>1291062.71</v>
      </c>
      <c r="H59" s="6">
        <v>1291062.71</v>
      </c>
      <c r="I59" s="6">
        <f t="shared" si="1"/>
        <v>4966704.3500000024</v>
      </c>
    </row>
    <row r="60" spans="2:9" x14ac:dyDescent="0.2">
      <c r="B60" s="2"/>
      <c r="C60" s="3" t="s">
        <v>63</v>
      </c>
      <c r="D60" s="6">
        <v>0</v>
      </c>
      <c r="E60" s="6">
        <v>0</v>
      </c>
      <c r="F60" s="6">
        <f t="shared" si="0"/>
        <v>0</v>
      </c>
      <c r="G60" s="6">
        <v>0</v>
      </c>
      <c r="H60" s="6">
        <v>0</v>
      </c>
      <c r="I60" s="6">
        <f t="shared" si="1"/>
        <v>0</v>
      </c>
    </row>
    <row r="61" spans="2:9" s="9" customFormat="1" ht="12" customHeight="1" x14ac:dyDescent="0.25">
      <c r="B61" s="32" t="s">
        <v>64</v>
      </c>
      <c r="C61" s="33"/>
      <c r="D61" s="8">
        <v>0</v>
      </c>
      <c r="E61" s="8">
        <v>0</v>
      </c>
      <c r="F61" s="8">
        <f t="shared" si="0"/>
        <v>0</v>
      </c>
      <c r="G61" s="8">
        <v>0</v>
      </c>
      <c r="H61" s="8">
        <v>0</v>
      </c>
      <c r="I61" s="6">
        <f t="shared" si="1"/>
        <v>0</v>
      </c>
    </row>
    <row r="62" spans="2:9" x14ac:dyDescent="0.2">
      <c r="B62" s="2"/>
      <c r="C62" s="3" t="s">
        <v>65</v>
      </c>
      <c r="D62" s="6">
        <v>0</v>
      </c>
      <c r="E62" s="6">
        <v>0</v>
      </c>
      <c r="F62" s="6">
        <f t="shared" si="0"/>
        <v>0</v>
      </c>
      <c r="G62" s="6">
        <v>0</v>
      </c>
      <c r="H62" s="6">
        <v>0</v>
      </c>
      <c r="I62" s="6">
        <f t="shared" si="1"/>
        <v>0</v>
      </c>
    </row>
    <row r="63" spans="2:9" x14ac:dyDescent="0.2">
      <c r="B63" s="2"/>
      <c r="C63" s="3" t="s">
        <v>66</v>
      </c>
      <c r="D63" s="6">
        <v>0</v>
      </c>
      <c r="E63" s="6">
        <v>0</v>
      </c>
      <c r="F63" s="6">
        <f t="shared" si="0"/>
        <v>0</v>
      </c>
      <c r="G63" s="6">
        <v>0</v>
      </c>
      <c r="H63" s="6">
        <v>0</v>
      </c>
      <c r="I63" s="6">
        <f t="shared" si="1"/>
        <v>0</v>
      </c>
    </row>
    <row r="64" spans="2:9" x14ac:dyDescent="0.2">
      <c r="B64" s="2"/>
      <c r="C64" s="3" t="s">
        <v>67</v>
      </c>
      <c r="D64" s="6">
        <v>0</v>
      </c>
      <c r="E64" s="6">
        <v>0</v>
      </c>
      <c r="F64" s="6">
        <f t="shared" si="0"/>
        <v>0</v>
      </c>
      <c r="G64" s="6">
        <v>0</v>
      </c>
      <c r="H64" s="6">
        <v>0</v>
      </c>
      <c r="I64" s="6">
        <f t="shared" si="1"/>
        <v>0</v>
      </c>
    </row>
    <row r="65" spans="2:9" x14ac:dyDescent="0.2">
      <c r="B65" s="2"/>
      <c r="C65" s="3" t="s">
        <v>68</v>
      </c>
      <c r="D65" s="6">
        <v>0</v>
      </c>
      <c r="E65" s="6">
        <v>0</v>
      </c>
      <c r="F65" s="6">
        <f t="shared" si="0"/>
        <v>0</v>
      </c>
      <c r="G65" s="6">
        <v>0</v>
      </c>
      <c r="H65" s="6">
        <v>0</v>
      </c>
      <c r="I65" s="6">
        <f t="shared" si="1"/>
        <v>0</v>
      </c>
    </row>
    <row r="66" spans="2:9" x14ac:dyDescent="0.2">
      <c r="B66" s="2"/>
      <c r="C66" s="3" t="s">
        <v>69</v>
      </c>
      <c r="D66" s="6">
        <v>0</v>
      </c>
      <c r="E66" s="6">
        <v>0</v>
      </c>
      <c r="F66" s="6">
        <f t="shared" si="0"/>
        <v>0</v>
      </c>
      <c r="G66" s="6">
        <v>0</v>
      </c>
      <c r="H66" s="6">
        <v>0</v>
      </c>
      <c r="I66" s="6">
        <f t="shared" si="1"/>
        <v>0</v>
      </c>
    </row>
    <row r="67" spans="2:9" x14ac:dyDescent="0.2">
      <c r="B67" s="2"/>
      <c r="C67" s="3" t="s">
        <v>70</v>
      </c>
      <c r="D67" s="6">
        <v>0</v>
      </c>
      <c r="E67" s="6">
        <v>0</v>
      </c>
      <c r="F67" s="6">
        <f t="shared" si="0"/>
        <v>0</v>
      </c>
      <c r="G67" s="6">
        <v>0</v>
      </c>
      <c r="H67" s="6">
        <v>0</v>
      </c>
      <c r="I67" s="6">
        <f t="shared" si="1"/>
        <v>0</v>
      </c>
    </row>
    <row r="68" spans="2:9" x14ac:dyDescent="0.2">
      <c r="B68" s="2"/>
      <c r="C68" s="3" t="s">
        <v>71</v>
      </c>
      <c r="D68" s="6">
        <v>0</v>
      </c>
      <c r="E68" s="6">
        <v>0</v>
      </c>
      <c r="F68" s="6">
        <f t="shared" si="0"/>
        <v>0</v>
      </c>
      <c r="G68" s="6">
        <v>0</v>
      </c>
      <c r="H68" s="6">
        <v>0</v>
      </c>
      <c r="I68" s="6">
        <f t="shared" si="1"/>
        <v>0</v>
      </c>
    </row>
    <row r="69" spans="2:9" s="9" customFormat="1" ht="12" customHeight="1" x14ac:dyDescent="0.25">
      <c r="B69" s="32" t="s">
        <v>72</v>
      </c>
      <c r="C69" s="33"/>
      <c r="D69" s="8">
        <v>0</v>
      </c>
      <c r="E69" s="8">
        <v>0</v>
      </c>
      <c r="F69" s="8">
        <f t="shared" si="0"/>
        <v>0</v>
      </c>
      <c r="G69" s="8">
        <v>0</v>
      </c>
      <c r="H69" s="8">
        <v>0</v>
      </c>
      <c r="I69" s="6">
        <f t="shared" si="1"/>
        <v>0</v>
      </c>
    </row>
    <row r="70" spans="2:9" x14ac:dyDescent="0.2">
      <c r="B70" s="2"/>
      <c r="C70" s="3" t="s">
        <v>73</v>
      </c>
      <c r="D70" s="6">
        <v>0</v>
      </c>
      <c r="E70" s="6">
        <v>0</v>
      </c>
      <c r="F70" s="6">
        <f t="shared" si="0"/>
        <v>0</v>
      </c>
      <c r="G70" s="6">
        <v>0</v>
      </c>
      <c r="H70" s="6">
        <v>0</v>
      </c>
      <c r="I70" s="6">
        <f t="shared" si="1"/>
        <v>0</v>
      </c>
    </row>
    <row r="71" spans="2:9" x14ac:dyDescent="0.2">
      <c r="B71" s="2"/>
      <c r="C71" s="3" t="s">
        <v>74</v>
      </c>
      <c r="D71" s="6">
        <v>0</v>
      </c>
      <c r="E71" s="6">
        <v>0</v>
      </c>
      <c r="F71" s="6">
        <f t="shared" si="0"/>
        <v>0</v>
      </c>
      <c r="G71" s="6">
        <v>0</v>
      </c>
      <c r="H71" s="6">
        <v>0</v>
      </c>
      <c r="I71" s="6">
        <f t="shared" si="1"/>
        <v>0</v>
      </c>
    </row>
    <row r="72" spans="2:9" x14ac:dyDescent="0.2">
      <c r="B72" s="2"/>
      <c r="C72" s="3" t="s">
        <v>75</v>
      </c>
      <c r="D72" s="6">
        <v>0</v>
      </c>
      <c r="E72" s="6">
        <v>0</v>
      </c>
      <c r="F72" s="6">
        <f t="shared" si="0"/>
        <v>0</v>
      </c>
      <c r="G72" s="6">
        <v>0</v>
      </c>
      <c r="H72" s="6">
        <v>0</v>
      </c>
      <c r="I72" s="6">
        <f t="shared" si="1"/>
        <v>0</v>
      </c>
    </row>
    <row r="73" spans="2:9" s="9" customFormat="1" ht="12" customHeight="1" x14ac:dyDescent="0.25">
      <c r="B73" s="32" t="s">
        <v>76</v>
      </c>
      <c r="C73" s="33"/>
      <c r="D73" s="8">
        <v>9999999.9600000009</v>
      </c>
      <c r="E73" s="8">
        <v>5948165.7400000002</v>
      </c>
      <c r="F73" s="8">
        <f t="shared" si="0"/>
        <v>15948165.700000001</v>
      </c>
      <c r="G73" s="8">
        <v>10207136.08</v>
      </c>
      <c r="H73" s="8">
        <v>4030953.98</v>
      </c>
      <c r="I73" s="6">
        <f t="shared" si="1"/>
        <v>5741029.620000001</v>
      </c>
    </row>
    <row r="74" spans="2:9" x14ac:dyDescent="0.2">
      <c r="B74" s="2"/>
      <c r="C74" s="3" t="s">
        <v>77</v>
      </c>
      <c r="D74" s="6">
        <v>6099999.96</v>
      </c>
      <c r="E74" s="6">
        <v>-692562.68</v>
      </c>
      <c r="F74" s="6">
        <f t="shared" si="0"/>
        <v>5407437.2800000003</v>
      </c>
      <c r="G74" s="6">
        <v>1898207.88</v>
      </c>
      <c r="H74" s="6">
        <v>1898207.88</v>
      </c>
      <c r="I74" s="6">
        <f t="shared" si="1"/>
        <v>3509229.4000000004</v>
      </c>
    </row>
    <row r="75" spans="2:9" x14ac:dyDescent="0.2">
      <c r="B75" s="2"/>
      <c r="C75" s="3" t="s">
        <v>78</v>
      </c>
      <c r="D75" s="6">
        <v>3900000</v>
      </c>
      <c r="E75" s="6">
        <v>6640728.4199999999</v>
      </c>
      <c r="F75" s="6">
        <f t="shared" ref="F75:F79" si="2">+D75+E75</f>
        <v>10540728.42</v>
      </c>
      <c r="G75" s="6">
        <v>8308928.2000000002</v>
      </c>
      <c r="H75" s="6">
        <v>2132746.1</v>
      </c>
      <c r="I75" s="6">
        <f t="shared" ref="I75:I80" si="3">+F75-G75</f>
        <v>2231800.2199999997</v>
      </c>
    </row>
    <row r="76" spans="2:9" x14ac:dyDescent="0.2">
      <c r="B76" s="2"/>
      <c r="C76" s="3" t="s">
        <v>79</v>
      </c>
      <c r="D76" s="6">
        <v>0</v>
      </c>
      <c r="E76" s="6">
        <v>0</v>
      </c>
      <c r="F76" s="6">
        <f t="shared" si="2"/>
        <v>0</v>
      </c>
      <c r="G76" s="6">
        <v>0</v>
      </c>
      <c r="H76" s="6">
        <v>0</v>
      </c>
      <c r="I76" s="6">
        <f t="shared" si="3"/>
        <v>0</v>
      </c>
    </row>
    <row r="77" spans="2:9" x14ac:dyDescent="0.2">
      <c r="B77" s="2"/>
      <c r="C77" s="3" t="s">
        <v>80</v>
      </c>
      <c r="D77" s="6">
        <v>0</v>
      </c>
      <c r="E77" s="6">
        <v>0</v>
      </c>
      <c r="F77" s="6">
        <f t="shared" si="2"/>
        <v>0</v>
      </c>
      <c r="G77" s="6">
        <v>0</v>
      </c>
      <c r="H77" s="6">
        <v>0</v>
      </c>
      <c r="I77" s="6">
        <f t="shared" si="3"/>
        <v>0</v>
      </c>
    </row>
    <row r="78" spans="2:9" x14ac:dyDescent="0.2">
      <c r="B78" s="2"/>
      <c r="C78" s="3" t="s">
        <v>81</v>
      </c>
      <c r="D78" s="6">
        <v>0</v>
      </c>
      <c r="E78" s="6">
        <v>0</v>
      </c>
      <c r="F78" s="6">
        <f t="shared" si="2"/>
        <v>0</v>
      </c>
      <c r="G78" s="6">
        <v>0</v>
      </c>
      <c r="H78" s="6">
        <v>0</v>
      </c>
      <c r="I78" s="6">
        <f t="shared" si="3"/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6">
        <f t="shared" si="2"/>
        <v>0</v>
      </c>
      <c r="G79" s="6">
        <v>0</v>
      </c>
      <c r="H79" s="6">
        <v>0</v>
      </c>
      <c r="I79" s="6">
        <f t="shared" si="3"/>
        <v>0</v>
      </c>
    </row>
    <row r="80" spans="2:9" ht="12" thickBot="1" x14ac:dyDescent="0.25">
      <c r="B80" s="4"/>
      <c r="C80" s="5" t="s">
        <v>83</v>
      </c>
      <c r="D80" s="6">
        <v>0</v>
      </c>
      <c r="E80" s="6">
        <v>0</v>
      </c>
      <c r="F80" s="6">
        <f>+D80+E80</f>
        <v>0</v>
      </c>
      <c r="G80" s="6">
        <v>0</v>
      </c>
      <c r="H80" s="6">
        <v>0</v>
      </c>
      <c r="I80" s="6">
        <f t="shared" si="3"/>
        <v>0</v>
      </c>
    </row>
    <row r="81" spans="2:9" ht="12.6" customHeight="1" thickBot="1" x14ac:dyDescent="0.25">
      <c r="B81" s="34" t="s">
        <v>84</v>
      </c>
      <c r="C81" s="35"/>
      <c r="D81" s="7">
        <f t="shared" ref="D81:I81" si="4">+D9+D17+D27+D37+D47+D57+D73</f>
        <v>403500000.63999999</v>
      </c>
      <c r="E81" s="7">
        <f t="shared" si="4"/>
        <v>0</v>
      </c>
      <c r="F81" s="7">
        <f t="shared" si="4"/>
        <v>403500000.63999999</v>
      </c>
      <c r="G81" s="7">
        <f t="shared" si="4"/>
        <v>261507843.76000002</v>
      </c>
      <c r="H81" s="7">
        <f t="shared" si="4"/>
        <v>238858400.02999997</v>
      </c>
      <c r="I81" s="7">
        <f t="shared" si="4"/>
        <v>141992156.88</v>
      </c>
    </row>
    <row r="87" spans="2:9" ht="14.4" x14ac:dyDescent="0.3">
      <c r="H87" s="10" t="s">
        <v>90</v>
      </c>
    </row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ageMargins left="0.19685039370078741" right="0.19685039370078741" top="0.19685039370078741" bottom="0.19685039370078741" header="0.31496062992125984" footer="0.31496062992125984"/>
  <pageSetup scale="62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JAIR</cp:lastModifiedBy>
  <cp:lastPrinted>2017-06-13T16:34:09Z</cp:lastPrinted>
  <dcterms:created xsi:type="dcterms:W3CDTF">2015-10-07T18:40:37Z</dcterms:created>
  <dcterms:modified xsi:type="dcterms:W3CDTF">2017-08-08T18:13:29Z</dcterms:modified>
</cp:coreProperties>
</file>