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ECONOMICA" sheetId="1" r:id="rId1"/>
  </sheets>
  <calcPr calcId="145621"/>
</workbook>
</file>

<file path=xl/calcChain.xml><?xml version="1.0" encoding="utf-8"?>
<calcChain xmlns="http://schemas.openxmlformats.org/spreadsheetml/2006/main">
  <c r="G30" i="1" l="1"/>
  <c r="F30" i="1"/>
  <c r="D30" i="1"/>
  <c r="E29" i="1"/>
  <c r="H29" i="1" s="1"/>
  <c r="E28" i="1"/>
  <c r="H28" i="1" s="1"/>
  <c r="E27" i="1"/>
  <c r="H27" i="1" s="1"/>
  <c r="E26" i="1"/>
  <c r="H26" i="1" s="1"/>
  <c r="E25" i="1"/>
  <c r="H25" i="1" s="1"/>
  <c r="H24" i="1"/>
  <c r="H23" i="1"/>
  <c r="H22" i="1"/>
  <c r="H21" i="1"/>
  <c r="C20" i="1"/>
  <c r="E20" i="1" s="1"/>
  <c r="H20" i="1" s="1"/>
  <c r="H19" i="1"/>
  <c r="H18" i="1"/>
  <c r="H17" i="1"/>
  <c r="H16" i="1"/>
  <c r="G15" i="1"/>
  <c r="F15" i="1"/>
  <c r="C15" i="1"/>
  <c r="E15" i="1" s="1"/>
  <c r="H15" i="1" s="1"/>
  <c r="H14" i="1"/>
  <c r="H13" i="1"/>
  <c r="E12" i="1"/>
  <c r="H12" i="1" s="1"/>
  <c r="H30" i="1" l="1"/>
  <c r="E30" i="1"/>
  <c r="C30" i="1"/>
</calcChain>
</file>

<file path=xl/sharedStrings.xml><?xml version="1.0" encoding="utf-8"?>
<sst xmlns="http://schemas.openxmlformats.org/spreadsheetml/2006/main" count="35" uniqueCount="35">
  <si>
    <t>Presidencia Municipal de Ramos Arizpe</t>
  </si>
  <si>
    <t>Estado Analítico de Ingresos Por Clasificación Economica</t>
  </si>
  <si>
    <t>Del 01 de octubre al 31 de diciembre de 2016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</si>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</sst>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39">
    <xf numFmtId="0" fontId="0" fillId="0" borderId="0" xfId="0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2" borderId="7" xfId="0" applyFont="1" applyFill="1" applyBorder="1" applyAlignment="1"/>
    <xf numFmtId="0" fontId="0" fillId="2" borderId="8" xfId="0" applyFont="1" applyFill="1" applyBorder="1" applyAlignment="1">
      <alignment horizontal="justify" vertical="center"/>
    </xf>
    <xf numFmtId="0" fontId="0" fillId="2" borderId="1" xfId="0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center"/>
    </xf>
    <xf numFmtId="0" fontId="0" fillId="2" borderId="9" xfId="0" applyFont="1" applyFill="1" applyBorder="1" applyAlignment="1"/>
    <xf numFmtId="0" fontId="0" fillId="2" borderId="10" xfId="0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justify" vertical="center"/>
    </xf>
    <xf numFmtId="4" fontId="2" fillId="0" borderId="0" xfId="0" applyNumberFormat="1" applyFont="1">
      <alignment vertical="top"/>
    </xf>
    <xf numFmtId="43" fontId="3" fillId="2" borderId="10" xfId="1" applyFont="1" applyFill="1" applyBorder="1" applyAlignment="1">
      <alignment horizontal="justify" vertical="center"/>
    </xf>
    <xf numFmtId="4" fontId="2" fillId="2" borderId="0" xfId="0" applyNumberFormat="1" applyFont="1" applyFill="1">
      <alignment vertical="top"/>
    </xf>
    <xf numFmtId="0" fontId="0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wrapText="1"/>
    </xf>
    <xf numFmtId="43" fontId="3" fillId="2" borderId="4" xfId="1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3" fontId="1" fillId="2" borderId="3" xfId="1" applyFont="1" applyFill="1" applyBorder="1" applyAlignment="1">
      <alignment horizontal="justify" vertical="center"/>
    </xf>
    <xf numFmtId="43" fontId="1" fillId="2" borderId="3" xfId="1" applyFont="1" applyFill="1" applyBorder="1" applyAlignment="1">
      <alignment horizontal="justify" vertical="center"/>
    </xf>
    <xf numFmtId="0" fontId="0" fillId="2" borderId="0" xfId="0" applyFont="1" applyFill="1" applyAlignment="1">
      <alignment horizontal="justify" vertical="center" wrapText="1"/>
    </xf>
    <xf numFmtId="43" fontId="3" fillId="2" borderId="0" xfId="1" applyFont="1" applyFill="1" applyAlignment="1">
      <alignment horizontal="justify" vertical="center" wrapText="1"/>
    </xf>
    <xf numFmtId="43" fontId="1" fillId="2" borderId="3" xfId="1" applyFont="1" applyFill="1" applyBorder="1" applyAlignment="1">
      <alignment horizontal="justify" vertical="center" wrapText="1"/>
    </xf>
    <xf numFmtId="43" fontId="0" fillId="2" borderId="0" xfId="0" applyNumberFormat="1" applyFont="1" applyFill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4" fontId="0" fillId="2" borderId="0" xfId="0" applyNumberFormat="1" applyFont="1" applyFill="1" applyAlignment="1"/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121920</xdr:rowOff>
    </xdr:from>
    <xdr:to>
      <xdr:col>1</xdr:col>
      <xdr:colOff>1188720</xdr:colOff>
      <xdr:row>4</xdr:row>
      <xdr:rowOff>121920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1920"/>
          <a:ext cx="10134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C1" zoomScale="85" zoomScaleNormal="85" workbookViewId="0">
      <selection activeCell="I30" sqref="I30"/>
    </sheetView>
  </sheetViews>
  <sheetFormatPr baseColWidth="10" defaultRowHeight="13.2" x14ac:dyDescent="0.25"/>
  <cols>
    <col min="1" max="1" width="3" customWidth="1"/>
    <col min="2" max="2" width="71.6640625" customWidth="1"/>
    <col min="3" max="8" width="15.33203125" customWidth="1"/>
  </cols>
  <sheetData>
    <row r="1" spans="1:8" ht="14.4" x14ac:dyDescent="0.25">
      <c r="A1" s="1"/>
      <c r="B1" s="1"/>
      <c r="C1" s="1"/>
      <c r="D1" s="1"/>
      <c r="E1" s="1"/>
      <c r="F1" s="1"/>
      <c r="G1" s="1"/>
      <c r="H1" s="1"/>
    </row>
    <row r="2" spans="1:8" ht="14.4" x14ac:dyDescent="0.25">
      <c r="A2" s="2"/>
      <c r="B2" s="2"/>
      <c r="C2" s="2"/>
      <c r="D2" s="2"/>
      <c r="E2" s="2"/>
      <c r="F2" s="2"/>
      <c r="G2" s="2"/>
      <c r="H2" s="2"/>
    </row>
    <row r="3" spans="1:8" ht="14.4" x14ac:dyDescent="0.25">
      <c r="A3" s="2" t="s">
        <v>0</v>
      </c>
      <c r="B3" s="2"/>
      <c r="C3" s="2"/>
      <c r="D3" s="2"/>
      <c r="E3" s="2"/>
      <c r="F3" s="2"/>
      <c r="G3" s="2"/>
      <c r="H3" s="2"/>
    </row>
    <row r="4" spans="1:8" ht="14.4" x14ac:dyDescent="0.25">
      <c r="A4" s="2" t="s">
        <v>1</v>
      </c>
      <c r="B4" s="2"/>
      <c r="C4" s="2"/>
      <c r="D4" s="2"/>
      <c r="E4" s="2"/>
      <c r="F4" s="2"/>
      <c r="G4" s="2"/>
      <c r="H4" s="2"/>
    </row>
    <row r="5" spans="1:8" ht="14.4" x14ac:dyDescent="0.25">
      <c r="A5" s="2" t="s">
        <v>2</v>
      </c>
      <c r="B5" s="2"/>
      <c r="C5" s="2"/>
      <c r="D5" s="2"/>
      <c r="E5" s="2"/>
      <c r="F5" s="2"/>
      <c r="G5" s="2"/>
      <c r="H5" s="2"/>
    </row>
    <row r="6" spans="1:8" ht="14.4" x14ac:dyDescent="0.25">
      <c r="A6" s="1"/>
      <c r="B6" s="1"/>
      <c r="C6" s="1"/>
      <c r="D6" s="1"/>
      <c r="E6" s="1"/>
      <c r="F6" s="1"/>
      <c r="G6" s="1"/>
      <c r="H6" s="1"/>
    </row>
    <row r="7" spans="1:8" ht="14.4" x14ac:dyDescent="0.25">
      <c r="A7" s="3" t="s">
        <v>3</v>
      </c>
      <c r="B7" s="4"/>
      <c r="C7" s="5" t="s">
        <v>4</v>
      </c>
      <c r="D7" s="5"/>
      <c r="E7" s="5"/>
      <c r="F7" s="5"/>
      <c r="G7" s="5"/>
      <c r="H7" s="6" t="s">
        <v>5</v>
      </c>
    </row>
    <row r="8" spans="1:8" ht="28.8" x14ac:dyDescent="0.25">
      <c r="A8" s="7"/>
      <c r="B8" s="2"/>
      <c r="C8" s="8" t="s">
        <v>6</v>
      </c>
      <c r="D8" s="9" t="s">
        <v>7</v>
      </c>
      <c r="E8" s="8" t="s">
        <v>8</v>
      </c>
      <c r="F8" s="8" t="s">
        <v>9</v>
      </c>
      <c r="G8" s="8" t="s">
        <v>10</v>
      </c>
      <c r="H8" s="6"/>
    </row>
    <row r="9" spans="1:8" ht="14.4" x14ac:dyDescent="0.25">
      <c r="A9" s="10"/>
      <c r="B9" s="11"/>
      <c r="C9" s="8">
        <v>1</v>
      </c>
      <c r="D9" s="8">
        <v>2</v>
      </c>
      <c r="E9" s="8" t="s">
        <v>11</v>
      </c>
      <c r="F9" s="8">
        <v>4</v>
      </c>
      <c r="G9" s="8">
        <v>5</v>
      </c>
      <c r="H9" s="8" t="s">
        <v>12</v>
      </c>
    </row>
    <row r="10" spans="1:8" x14ac:dyDescent="0.25">
      <c r="A10" s="12"/>
      <c r="B10" s="13" t="s">
        <v>13</v>
      </c>
      <c r="C10" s="14"/>
      <c r="D10" s="14"/>
      <c r="E10" s="14"/>
      <c r="F10" s="14"/>
      <c r="G10" s="15"/>
      <c r="H10" s="14"/>
    </row>
    <row r="11" spans="1:8" x14ac:dyDescent="0.25">
      <c r="A11" s="16"/>
      <c r="B11" s="17" t="s">
        <v>14</v>
      </c>
      <c r="C11" s="18"/>
      <c r="D11" s="18"/>
      <c r="E11" s="18"/>
      <c r="F11" s="18"/>
      <c r="G11" s="19"/>
      <c r="H11" s="18"/>
    </row>
    <row r="12" spans="1:8" x14ac:dyDescent="0.25">
      <c r="A12" s="16"/>
      <c r="B12" s="17" t="s">
        <v>15</v>
      </c>
      <c r="C12" s="20">
        <v>129000000</v>
      </c>
      <c r="D12" s="21">
        <v>0</v>
      </c>
      <c r="E12" s="21">
        <f>+C12</f>
        <v>129000000</v>
      </c>
      <c r="F12" s="21">
        <v>11515858.17</v>
      </c>
      <c r="G12" s="21">
        <v>11515858.17</v>
      </c>
      <c r="H12" s="21">
        <f>+G12-E12</f>
        <v>-117484141.83</v>
      </c>
    </row>
    <row r="13" spans="1:8" x14ac:dyDescent="0.25">
      <c r="A13" s="16"/>
      <c r="B13" s="17" t="s">
        <v>16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f t="shared" ref="H13:H29" si="0">+G13-E13</f>
        <v>0</v>
      </c>
    </row>
    <row r="14" spans="1:8" x14ac:dyDescent="0.25">
      <c r="A14" s="16"/>
      <c r="B14" s="17" t="s">
        <v>17</v>
      </c>
      <c r="C14" s="22">
        <v>0</v>
      </c>
      <c r="D14" s="21">
        <v>0</v>
      </c>
      <c r="E14" s="21">
        <v>0</v>
      </c>
      <c r="F14" s="21">
        <v>34319.14</v>
      </c>
      <c r="G14" s="21">
        <v>34319.14</v>
      </c>
      <c r="H14" s="21">
        <f t="shared" si="0"/>
        <v>34319.14</v>
      </c>
    </row>
    <row r="15" spans="1:8" x14ac:dyDescent="0.25">
      <c r="A15" s="16"/>
      <c r="B15" s="17" t="s">
        <v>18</v>
      </c>
      <c r="C15" s="22">
        <f>2000000+3500000+1500000+38000000</f>
        <v>45000000</v>
      </c>
      <c r="D15" s="21">
        <v>0</v>
      </c>
      <c r="E15" s="21">
        <f>+C15</f>
        <v>45000000</v>
      </c>
      <c r="F15" s="21">
        <f>29774842.19+4925462.87+975787.17</f>
        <v>35676092.230000004</v>
      </c>
      <c r="G15" s="21">
        <f>29774842.19+4925462.87+975787.17</f>
        <v>35676092.230000004</v>
      </c>
      <c r="H15" s="21">
        <f t="shared" si="0"/>
        <v>-9323907.7699999958</v>
      </c>
    </row>
    <row r="16" spans="1:8" x14ac:dyDescent="0.25">
      <c r="A16" s="16"/>
      <c r="B16" s="17" t="s">
        <v>19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f t="shared" si="0"/>
        <v>0</v>
      </c>
    </row>
    <row r="17" spans="1:8" ht="26.4" x14ac:dyDescent="0.25">
      <c r="A17" s="23"/>
      <c r="B17" s="24" t="s">
        <v>20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f t="shared" si="0"/>
        <v>0</v>
      </c>
    </row>
    <row r="18" spans="1:8" x14ac:dyDescent="0.25">
      <c r="A18" s="16"/>
      <c r="B18" s="17" t="s">
        <v>21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f t="shared" si="0"/>
        <v>0</v>
      </c>
    </row>
    <row r="19" spans="1:8" x14ac:dyDescent="0.25">
      <c r="A19" s="16"/>
      <c r="B19" s="17" t="s">
        <v>22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f t="shared" si="0"/>
        <v>0</v>
      </c>
    </row>
    <row r="20" spans="1:8" x14ac:dyDescent="0.25">
      <c r="A20" s="16"/>
      <c r="B20" s="17" t="s">
        <v>23</v>
      </c>
      <c r="C20" s="22">
        <f>162654890.1+51001958.9+40343151-38000000</f>
        <v>216000000</v>
      </c>
      <c r="D20" s="21">
        <v>0</v>
      </c>
      <c r="E20" s="21">
        <f>+C20</f>
        <v>216000000</v>
      </c>
      <c r="F20" s="21">
        <v>115652601.65000001</v>
      </c>
      <c r="G20" s="21">
        <v>115652601.65000001</v>
      </c>
      <c r="H20" s="21">
        <f t="shared" si="0"/>
        <v>-100347398.34999999</v>
      </c>
    </row>
    <row r="21" spans="1:8" x14ac:dyDescent="0.25">
      <c r="A21" s="16"/>
      <c r="B21" s="17" t="s">
        <v>24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f t="shared" si="0"/>
        <v>0</v>
      </c>
    </row>
    <row r="22" spans="1:8" x14ac:dyDescent="0.25">
      <c r="A22" s="16"/>
      <c r="B22" s="17" t="s">
        <v>25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f t="shared" si="0"/>
        <v>0</v>
      </c>
    </row>
    <row r="23" spans="1:8" x14ac:dyDescent="0.25">
      <c r="A23" s="16"/>
      <c r="B23" s="17" t="s">
        <v>26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f t="shared" si="0"/>
        <v>0</v>
      </c>
    </row>
    <row r="24" spans="1:8" x14ac:dyDescent="0.25">
      <c r="A24" s="16"/>
      <c r="B24" s="17" t="s">
        <v>27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f t="shared" si="0"/>
        <v>0</v>
      </c>
    </row>
    <row r="25" spans="1:8" x14ac:dyDescent="0.25">
      <c r="A25" s="16"/>
      <c r="B25" s="17" t="s">
        <v>28</v>
      </c>
      <c r="C25" s="21">
        <v>0</v>
      </c>
      <c r="D25" s="21">
        <v>0</v>
      </c>
      <c r="E25" s="21">
        <f>+C25+D25</f>
        <v>0</v>
      </c>
      <c r="F25" s="21">
        <v>0</v>
      </c>
      <c r="G25" s="21">
        <v>0</v>
      </c>
      <c r="H25" s="21">
        <f t="shared" si="0"/>
        <v>0</v>
      </c>
    </row>
    <row r="26" spans="1:8" x14ac:dyDescent="0.25">
      <c r="A26" s="16"/>
      <c r="B26" s="17" t="s">
        <v>29</v>
      </c>
      <c r="C26" s="21">
        <v>0</v>
      </c>
      <c r="D26" s="21">
        <v>0</v>
      </c>
      <c r="E26" s="21">
        <f>+C26+D26</f>
        <v>0</v>
      </c>
      <c r="F26" s="21">
        <v>0</v>
      </c>
      <c r="G26" s="21">
        <v>0</v>
      </c>
      <c r="H26" s="21">
        <f t="shared" si="0"/>
        <v>0</v>
      </c>
    </row>
    <row r="27" spans="1:8" x14ac:dyDescent="0.25">
      <c r="A27" s="16"/>
      <c r="B27" s="17" t="s">
        <v>30</v>
      </c>
      <c r="C27" s="21">
        <v>0</v>
      </c>
      <c r="D27" s="21">
        <v>0</v>
      </c>
      <c r="E27" s="21">
        <f>+C27+D27</f>
        <v>0</v>
      </c>
      <c r="F27" s="21">
        <v>0</v>
      </c>
      <c r="G27" s="21">
        <v>0</v>
      </c>
      <c r="H27" s="21">
        <f t="shared" si="0"/>
        <v>0</v>
      </c>
    </row>
    <row r="28" spans="1:8" x14ac:dyDescent="0.25">
      <c r="A28" s="16"/>
      <c r="B28" s="17" t="s">
        <v>31</v>
      </c>
      <c r="C28" s="21">
        <v>0</v>
      </c>
      <c r="D28" s="21">
        <v>0</v>
      </c>
      <c r="E28" s="21">
        <f>+C28+D28</f>
        <v>0</v>
      </c>
      <c r="F28" s="21">
        <v>0</v>
      </c>
      <c r="G28" s="21">
        <v>0</v>
      </c>
      <c r="H28" s="21">
        <f t="shared" si="0"/>
        <v>0</v>
      </c>
    </row>
    <row r="29" spans="1:8" x14ac:dyDescent="0.25">
      <c r="A29" s="16"/>
      <c r="B29" s="17" t="s">
        <v>32</v>
      </c>
      <c r="C29" s="21">
        <v>0</v>
      </c>
      <c r="D29" s="21">
        <v>0</v>
      </c>
      <c r="E29" s="21">
        <f>+C29+D29</f>
        <v>0</v>
      </c>
      <c r="F29" s="21">
        <v>0</v>
      </c>
      <c r="G29" s="25">
        <v>0</v>
      </c>
      <c r="H29" s="21">
        <f t="shared" si="0"/>
        <v>0</v>
      </c>
    </row>
    <row r="30" spans="1:8" ht="15" customHeight="1" x14ac:dyDescent="0.25">
      <c r="A30" s="26" t="s">
        <v>33</v>
      </c>
      <c r="B30" s="27"/>
      <c r="C30" s="28">
        <f>SUM(C10:C29)</f>
        <v>390000000</v>
      </c>
      <c r="D30" s="28">
        <f>SUM(D10:D29)</f>
        <v>0</v>
      </c>
      <c r="E30" s="28">
        <f>SUM(E10:E29)</f>
        <v>390000000</v>
      </c>
      <c r="F30" s="28">
        <f>SUM(F10:F29)</f>
        <v>162878871.19</v>
      </c>
      <c r="G30" s="28">
        <f>SUM(G10:G29)</f>
        <v>162878871.19</v>
      </c>
      <c r="H30" s="29">
        <f>SUM(H11:H29)</f>
        <v>-227121128.81</v>
      </c>
    </row>
    <row r="31" spans="1:8" ht="14.4" x14ac:dyDescent="0.25">
      <c r="A31" s="30"/>
      <c r="B31" s="30"/>
      <c r="C31" s="31"/>
      <c r="D31" s="31"/>
      <c r="E31" s="31"/>
      <c r="F31" s="32" t="s">
        <v>34</v>
      </c>
      <c r="G31" s="32"/>
      <c r="H31" s="29"/>
    </row>
    <row r="32" spans="1:8" ht="14.4" x14ac:dyDescent="0.25">
      <c r="A32" s="30"/>
      <c r="B32" s="30"/>
      <c r="C32" s="33"/>
      <c r="D32" s="30"/>
      <c r="E32" s="30"/>
      <c r="F32" s="34"/>
      <c r="G32" s="34"/>
      <c r="H32" s="35"/>
    </row>
    <row r="33" spans="1:8" x14ac:dyDescent="0.25">
      <c r="A33" s="36"/>
      <c r="B33" s="37"/>
      <c r="C33" s="38"/>
      <c r="D33" s="38"/>
      <c r="E33" s="38"/>
      <c r="F33" s="38"/>
      <c r="G33" s="38"/>
      <c r="H33" s="38"/>
    </row>
    <row r="34" spans="1:8" x14ac:dyDescent="0.25">
      <c r="A34" s="36"/>
      <c r="B34" s="37"/>
      <c r="C34" s="37"/>
      <c r="D34" s="37"/>
      <c r="E34" s="37"/>
      <c r="F34" s="37"/>
      <c r="G34" s="37"/>
      <c r="H34" s="37"/>
    </row>
    <row r="35" spans="1:8" x14ac:dyDescent="0.25">
      <c r="A35" s="36"/>
      <c r="B35" s="37"/>
      <c r="C35" s="37"/>
      <c r="D35" s="37"/>
      <c r="E35" s="37"/>
      <c r="F35" s="37"/>
      <c r="G35" s="37"/>
      <c r="H35" s="37"/>
    </row>
  </sheetData>
  <mergeCells count="10">
    <mergeCell ref="A30:B30"/>
    <mergeCell ref="H30:H31"/>
    <mergeCell ref="F31:G31"/>
    <mergeCell ref="A2:H2"/>
    <mergeCell ref="A3:H3"/>
    <mergeCell ref="A4:H4"/>
    <mergeCell ref="A5:H5"/>
    <mergeCell ref="A7:B9"/>
    <mergeCell ref="C7:G7"/>
    <mergeCell ref="H7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2017-05-12T21:52:56Z</dcterms:created>
  <dcterms:modified xsi:type="dcterms:W3CDTF">2017-05-12T21:53:52Z</dcterms:modified>
</cp:coreProperties>
</file>