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32" windowWidth="14628" windowHeight="8736"/>
  </bookViews>
  <sheets>
    <sheet name="FF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30" i="1" l="1"/>
  <c r="G30" i="1" s="1"/>
  <c r="D29" i="1"/>
  <c r="G29" i="1" s="1"/>
  <c r="D28" i="1"/>
  <c r="G28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F31" i="1" l="1"/>
  <c r="E31" i="1"/>
  <c r="C31" i="1"/>
  <c r="B21" i="1"/>
  <c r="D21" i="1" s="1"/>
  <c r="G21" i="1" s="1"/>
  <c r="D20" i="1"/>
  <c r="G20" i="1" s="1"/>
  <c r="F19" i="1"/>
  <c r="E19" i="1"/>
  <c r="B19" i="1"/>
  <c r="D19" i="1" s="1"/>
  <c r="B18" i="1"/>
  <c r="D18" i="1" s="1"/>
  <c r="G18" i="1" s="1"/>
  <c r="D17" i="1"/>
  <c r="G17" i="1" s="1"/>
  <c r="F16" i="1"/>
  <c r="E16" i="1"/>
  <c r="B16" i="1"/>
  <c r="D16" i="1" s="1"/>
  <c r="B15" i="1"/>
  <c r="D15" i="1" s="1"/>
  <c r="G15" i="1" s="1"/>
  <c r="B14" i="1"/>
  <c r="D14" i="1" s="1"/>
  <c r="G14" i="1" s="1"/>
  <c r="B13" i="1"/>
  <c r="D13" i="1" s="1"/>
  <c r="G13" i="1" s="1"/>
  <c r="B12" i="1"/>
  <c r="B31" i="1" l="1"/>
  <c r="G16" i="1"/>
  <c r="G19" i="1"/>
  <c r="D12" i="1"/>
  <c r="D31" i="1" l="1"/>
  <c r="G12" i="1"/>
  <c r="G31" i="1" s="1"/>
  <c r="G32" i="1" s="1"/>
</calcChain>
</file>

<file path=xl/sharedStrings.xml><?xml version="1.0" encoding="utf-8"?>
<sst xmlns="http://schemas.openxmlformats.org/spreadsheetml/2006/main" count="33" uniqueCount="30">
  <si>
    <t>Presidencia Municipal de Ramos Arizpe</t>
  </si>
  <si>
    <t>Estado Analítico de Ingresos</t>
  </si>
  <si>
    <t>Del 01 de octubre al 31 de diciembre de 2016</t>
  </si>
  <si>
    <t>FUENTES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</si>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</sst>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0"/>
      <color indexed="8"/>
      <name val="ARIAL"/>
      <charset val="1"/>
    </font>
    <font>
      <b/>
      <sz val="11"/>
      <color theme="1"/>
      <name val="Calibri"/>
      <family val="2"/>
      <scheme val="minor"/>
    </font>
    <font>
      <sz val="10"/>
      <color indexed="8"/>
      <name val="ARIAL"/>
      <charset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top"/>
    </xf>
    <xf numFmtId="0" fontId="3" fillId="0" borderId="0">
      <alignment vertical="top"/>
    </xf>
    <xf numFmtId="43" fontId="3" fillId="0" borderId="0" applyFont="0" applyFill="0" applyBorder="0" applyAlignment="0" applyProtection="0">
      <alignment vertical="top"/>
    </xf>
  </cellStyleXfs>
  <cellXfs count="34">
    <xf numFmtId="0" fontId="0" fillId="0" borderId="0" xfId="0">
      <alignment vertical="top"/>
    </xf>
    <xf numFmtId="0" fontId="0" fillId="2" borderId="0" xfId="0" applyFill="1">
      <alignment vertical="top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vertical="center"/>
    </xf>
    <xf numFmtId="0" fontId="3" fillId="2" borderId="0" xfId="1" applyFill="1">
      <alignment vertical="top"/>
    </xf>
    <xf numFmtId="4" fontId="3" fillId="2" borderId="10" xfId="1" applyNumberFormat="1" applyFont="1" applyFill="1" applyBorder="1">
      <alignment vertical="top"/>
    </xf>
    <xf numFmtId="0" fontId="4" fillId="2" borderId="8" xfId="1" applyFont="1" applyFill="1" applyBorder="1" applyAlignment="1">
      <alignment horizontal="center" vertical="top"/>
    </xf>
    <xf numFmtId="4" fontId="4" fillId="2" borderId="8" xfId="1" applyNumberFormat="1" applyFont="1" applyFill="1" applyBorder="1" applyAlignment="1">
      <alignment horizontal="center" vertical="top"/>
    </xf>
    <xf numFmtId="4" fontId="4" fillId="2" borderId="8" xfId="0" applyNumberFormat="1" applyFont="1" applyFill="1" applyBorder="1">
      <alignment vertical="top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right" vertical="top"/>
    </xf>
    <xf numFmtId="0" fontId="4" fillId="2" borderId="11" xfId="0" applyFont="1" applyFill="1" applyBorder="1" applyAlignment="1">
      <alignment horizontal="right" vertical="top"/>
    </xf>
    <xf numFmtId="0" fontId="5" fillId="2" borderId="12" xfId="0" applyFont="1" applyFill="1" applyBorder="1" applyAlignment="1">
      <alignment vertical="center"/>
    </xf>
    <xf numFmtId="0" fontId="6" fillId="2" borderId="0" xfId="0" applyFont="1" applyFill="1" applyAlignment="1">
      <alignment horizontal="justify" vertical="center" wrapText="1"/>
    </xf>
    <xf numFmtId="0" fontId="6" fillId="2" borderId="0" xfId="0" applyFont="1" applyFill="1" applyAlignment="1">
      <alignment horizontal="justify" vertical="center"/>
    </xf>
    <xf numFmtId="0" fontId="6" fillId="2" borderId="0" xfId="0" applyFont="1" applyFill="1" applyAlignment="1">
      <alignment horizontal="left" vertical="center"/>
    </xf>
    <xf numFmtId="0" fontId="6" fillId="2" borderId="13" xfId="0" applyFont="1" applyFill="1" applyBorder="1" applyAlignment="1">
      <alignment horizontal="justify" vertical="center"/>
    </xf>
    <xf numFmtId="0" fontId="5" fillId="2" borderId="13" xfId="0" applyFont="1" applyFill="1" applyBorder="1" applyAlignment="1">
      <alignment vertical="center"/>
    </xf>
    <xf numFmtId="0" fontId="6" fillId="2" borderId="14" xfId="0" applyFont="1" applyFill="1" applyBorder="1" applyAlignment="1">
      <alignment horizontal="justify" vertical="center"/>
    </xf>
    <xf numFmtId="0" fontId="1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4" fontId="2" fillId="2" borderId="10" xfId="0" applyNumberFormat="1" applyFont="1" applyFill="1" applyBorder="1">
      <alignment vertical="top"/>
    </xf>
    <xf numFmtId="4" fontId="3" fillId="2" borderId="8" xfId="1" applyNumberFormat="1" applyFont="1" applyFill="1" applyBorder="1">
      <alignment vertical="top"/>
    </xf>
    <xf numFmtId="4" fontId="3" fillId="2" borderId="5" xfId="1" applyNumberFormat="1" applyFill="1" applyBorder="1">
      <alignment vertical="top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0</xdr:row>
      <xdr:rowOff>144780</xdr:rowOff>
    </xdr:from>
    <xdr:to>
      <xdr:col>0</xdr:col>
      <xdr:colOff>1173480</xdr:colOff>
      <xdr:row>4</xdr:row>
      <xdr:rowOff>144780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144780"/>
          <a:ext cx="99060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IR/Desktop/Ramos%20Arizpe/2016/Transparencia%20CONAC/TRIMESTRE%204%202016/PRESUPUESTALES%20DE%20INGRES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ONOMICA"/>
      <sheetName val="RUBRO"/>
      <sheetName val="FF"/>
    </sheetNames>
    <sheetDataSet>
      <sheetData sheetId="0"/>
      <sheetData sheetId="1">
        <row r="12">
          <cell r="B12">
            <v>129000000</v>
          </cell>
        </row>
        <row r="13">
          <cell r="B13">
            <v>38000000</v>
          </cell>
        </row>
        <row r="14">
          <cell r="B14">
            <v>2000000</v>
          </cell>
        </row>
        <row r="15">
          <cell r="B15">
            <v>2000000</v>
          </cell>
        </row>
        <row r="17">
          <cell r="B17">
            <v>3500000</v>
          </cell>
        </row>
        <row r="18">
          <cell r="B18">
            <v>3500000</v>
          </cell>
        </row>
        <row r="21">
          <cell r="B21">
            <v>216000000</v>
          </cell>
        </row>
        <row r="24">
          <cell r="B24">
            <v>1500000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showOutlineSymbols="0" workbookViewId="0">
      <selection activeCell="A11" sqref="A11"/>
    </sheetView>
  </sheetViews>
  <sheetFormatPr baseColWidth="10" defaultColWidth="6.88671875" defaultRowHeight="12.75" customHeight="1" x14ac:dyDescent="0.25"/>
  <cols>
    <col min="1" max="1" width="57.6640625" style="9" customWidth="1"/>
    <col min="2" max="2" width="14.44140625" style="9" customWidth="1"/>
    <col min="3" max="3" width="13.33203125" style="9" customWidth="1"/>
    <col min="4" max="4" width="15.44140625" style="9" customWidth="1"/>
    <col min="5" max="5" width="15.33203125" style="9" customWidth="1"/>
    <col min="6" max="6" width="15.109375" style="9" customWidth="1"/>
    <col min="7" max="7" width="16" style="9" customWidth="1"/>
    <col min="8" max="16384" width="6.88671875" style="9"/>
  </cols>
  <sheetData>
    <row r="1" spans="1:8" s="1" customFormat="1" ht="12.75" customHeight="1" x14ac:dyDescent="0.25"/>
    <row r="2" spans="1:8" s="1" customFormat="1" ht="12.75" customHeight="1" x14ac:dyDescent="0.25">
      <c r="A2" s="3"/>
      <c r="B2" s="3"/>
      <c r="C2" s="3"/>
      <c r="D2" s="3"/>
      <c r="E2" s="3"/>
      <c r="F2" s="3"/>
      <c r="G2" s="3"/>
    </row>
    <row r="3" spans="1:8" s="1" customFormat="1" ht="12.75" customHeight="1" x14ac:dyDescent="0.25">
      <c r="A3" s="2"/>
      <c r="B3" s="2"/>
      <c r="C3" s="2"/>
      <c r="D3" s="2"/>
      <c r="E3" s="2"/>
      <c r="F3" s="2"/>
      <c r="G3" s="2"/>
    </row>
    <row r="4" spans="1:8" s="1" customFormat="1" ht="12.75" customHeight="1" x14ac:dyDescent="0.25">
      <c r="A4" s="14" t="s">
        <v>0</v>
      </c>
      <c r="B4" s="14"/>
      <c r="C4" s="14"/>
      <c r="D4" s="14"/>
      <c r="E4" s="14"/>
      <c r="F4" s="14"/>
      <c r="G4" s="14"/>
    </row>
    <row r="5" spans="1:8" s="1" customFormat="1" ht="12.75" customHeight="1" x14ac:dyDescent="0.25">
      <c r="A5" s="14" t="s">
        <v>1</v>
      </c>
      <c r="B5" s="14"/>
      <c r="C5" s="14"/>
      <c r="D5" s="14"/>
      <c r="E5" s="14"/>
      <c r="F5" s="14"/>
      <c r="G5" s="14"/>
    </row>
    <row r="6" spans="1:8" s="1" customFormat="1" ht="12.75" customHeight="1" x14ac:dyDescent="0.25">
      <c r="A6" s="14" t="s">
        <v>2</v>
      </c>
      <c r="B6" s="14"/>
      <c r="C6" s="14"/>
      <c r="D6" s="14"/>
      <c r="E6" s="14"/>
      <c r="F6" s="14"/>
      <c r="G6" s="14"/>
      <c r="H6" s="14"/>
    </row>
    <row r="7" spans="1:8" s="1" customFormat="1" ht="12.75" customHeight="1" x14ac:dyDescent="0.25">
      <c r="A7" s="3"/>
      <c r="B7" s="3"/>
      <c r="C7" s="3"/>
      <c r="D7" s="3"/>
      <c r="E7" s="3"/>
      <c r="F7" s="3"/>
      <c r="G7" s="3"/>
    </row>
    <row r="8" spans="1:8" s="1" customFormat="1" ht="12.75" customHeight="1" x14ac:dyDescent="0.25">
      <c r="A8" s="4" t="s">
        <v>3</v>
      </c>
      <c r="B8" s="15" t="s">
        <v>4</v>
      </c>
      <c r="C8" s="16"/>
      <c r="D8" s="16"/>
      <c r="E8" s="16"/>
      <c r="F8" s="17"/>
      <c r="G8" s="18" t="s">
        <v>5</v>
      </c>
    </row>
    <row r="9" spans="1:8" s="1" customFormat="1" ht="12.75" customHeight="1" x14ac:dyDescent="0.25">
      <c r="A9" s="5"/>
      <c r="B9" s="6" t="s">
        <v>6</v>
      </c>
      <c r="C9" s="7" t="s">
        <v>7</v>
      </c>
      <c r="D9" s="6" t="s">
        <v>8</v>
      </c>
      <c r="E9" s="6" t="s">
        <v>9</v>
      </c>
      <c r="F9" s="6" t="s">
        <v>10</v>
      </c>
      <c r="G9" s="19"/>
    </row>
    <row r="10" spans="1:8" s="1" customFormat="1" ht="12.75" customHeight="1" thickBot="1" x14ac:dyDescent="0.3">
      <c r="A10" s="8"/>
      <c r="B10" s="29">
        <v>1</v>
      </c>
      <c r="C10" s="29">
        <v>2</v>
      </c>
      <c r="D10" s="6" t="s">
        <v>11</v>
      </c>
      <c r="E10" s="6">
        <v>4</v>
      </c>
      <c r="F10" s="6">
        <v>5</v>
      </c>
      <c r="G10" s="6" t="s">
        <v>12</v>
      </c>
    </row>
    <row r="11" spans="1:8" ht="12.75" customHeight="1" x14ac:dyDescent="0.25">
      <c r="A11" s="22" t="s">
        <v>15</v>
      </c>
      <c r="B11" s="30"/>
      <c r="C11" s="30"/>
      <c r="D11" s="33"/>
      <c r="E11" s="33"/>
      <c r="F11" s="33"/>
      <c r="G11" s="33"/>
    </row>
    <row r="12" spans="1:8" ht="21.6" customHeight="1" x14ac:dyDescent="0.25">
      <c r="A12" s="23" t="s">
        <v>16</v>
      </c>
      <c r="B12" s="31">
        <f>+[1]RUBRO!B12</f>
        <v>129000000</v>
      </c>
      <c r="C12" s="10">
        <v>0</v>
      </c>
      <c r="D12" s="10">
        <f>+B12+C12</f>
        <v>129000000</v>
      </c>
      <c r="E12" s="10">
        <v>11515858.17</v>
      </c>
      <c r="F12" s="10">
        <v>11515858.17</v>
      </c>
      <c r="G12" s="10">
        <f>+F12-D12</f>
        <v>-117484141.83</v>
      </c>
    </row>
    <row r="13" spans="1:8" ht="21.6" customHeight="1" x14ac:dyDescent="0.25">
      <c r="A13" s="23" t="s">
        <v>17</v>
      </c>
      <c r="B13" s="31">
        <f>+[1]RUBRO!B24</f>
        <v>1500000</v>
      </c>
      <c r="C13" s="10">
        <v>0</v>
      </c>
      <c r="D13" s="10">
        <f>+B13+C13</f>
        <v>1500000</v>
      </c>
      <c r="E13" s="10">
        <v>34319.14</v>
      </c>
      <c r="F13" s="10">
        <v>34319.14</v>
      </c>
      <c r="G13" s="10">
        <f>+F13-D13</f>
        <v>-1465680.86</v>
      </c>
    </row>
    <row r="14" spans="1:8" ht="21.6" customHeight="1" x14ac:dyDescent="0.25">
      <c r="A14" s="23" t="s">
        <v>18</v>
      </c>
      <c r="B14" s="31">
        <f>+[1]RUBRO!B13</f>
        <v>38000000</v>
      </c>
      <c r="C14" s="10">
        <v>0</v>
      </c>
      <c r="D14" s="10">
        <f>+B14+C14</f>
        <v>38000000</v>
      </c>
      <c r="E14" s="10">
        <v>29774842.190000001</v>
      </c>
      <c r="F14" s="10">
        <v>29774842.190000001</v>
      </c>
      <c r="G14" s="10">
        <f>+F14-D14</f>
        <v>-8225157.8099999987</v>
      </c>
    </row>
    <row r="15" spans="1:8" ht="21.6" customHeight="1" x14ac:dyDescent="0.25">
      <c r="A15" s="23" t="s">
        <v>19</v>
      </c>
      <c r="B15" s="31">
        <f>+[1]RUBRO!B14</f>
        <v>2000000</v>
      </c>
      <c r="C15" s="10">
        <v>0</v>
      </c>
      <c r="D15" s="10">
        <f>+B15+C15</f>
        <v>2000000</v>
      </c>
      <c r="E15" s="10">
        <v>4925462.87</v>
      </c>
      <c r="F15" s="10">
        <v>4925462.87</v>
      </c>
      <c r="G15" s="10">
        <f>+F15-D15</f>
        <v>2925462.87</v>
      </c>
    </row>
    <row r="16" spans="1:8" ht="21.6" customHeight="1" x14ac:dyDescent="0.25">
      <c r="A16" s="24" t="s">
        <v>20</v>
      </c>
      <c r="B16" s="31">
        <f>+[1]RUBRO!B15</f>
        <v>2000000</v>
      </c>
      <c r="C16" s="10">
        <v>0</v>
      </c>
      <c r="D16" s="10">
        <f>+B16+C16</f>
        <v>2000000</v>
      </c>
      <c r="E16" s="10">
        <f>+E15</f>
        <v>4925462.87</v>
      </c>
      <c r="F16" s="10">
        <f>+F15</f>
        <v>4925462.87</v>
      </c>
      <c r="G16" s="10">
        <f>+F16-D16</f>
        <v>2925462.87</v>
      </c>
    </row>
    <row r="17" spans="1:7" ht="21.6" customHeight="1" x14ac:dyDescent="0.25">
      <c r="A17" s="25" t="s">
        <v>21</v>
      </c>
      <c r="B17" s="10">
        <v>0</v>
      </c>
      <c r="C17" s="10">
        <v>0</v>
      </c>
      <c r="D17" s="10">
        <f>+B17+C17</f>
        <v>0</v>
      </c>
      <c r="E17" s="10">
        <v>0</v>
      </c>
      <c r="F17" s="10">
        <v>0</v>
      </c>
      <c r="G17" s="10">
        <f>+F17-D17</f>
        <v>0</v>
      </c>
    </row>
    <row r="18" spans="1:7" ht="21.6" customHeight="1" x14ac:dyDescent="0.25">
      <c r="A18" s="23" t="s">
        <v>22</v>
      </c>
      <c r="B18" s="31">
        <f>+[1]RUBRO!B17</f>
        <v>3500000</v>
      </c>
      <c r="C18" s="10">
        <v>0</v>
      </c>
      <c r="D18" s="10">
        <f>+B18+C18</f>
        <v>3500000</v>
      </c>
      <c r="E18" s="10">
        <v>975787.17</v>
      </c>
      <c r="F18" s="10">
        <v>975787.17</v>
      </c>
      <c r="G18" s="10">
        <f>+F18-D18</f>
        <v>-2524212.83</v>
      </c>
    </row>
    <row r="19" spans="1:7" ht="21.6" customHeight="1" x14ac:dyDescent="0.25">
      <c r="A19" s="24" t="s">
        <v>20</v>
      </c>
      <c r="B19" s="31">
        <f>+[1]RUBRO!B18</f>
        <v>3500000</v>
      </c>
      <c r="C19" s="10">
        <v>0</v>
      </c>
      <c r="D19" s="10">
        <f>+B19+C19</f>
        <v>3500000</v>
      </c>
      <c r="E19" s="10">
        <f>+E18</f>
        <v>975787.17</v>
      </c>
      <c r="F19" s="10">
        <f>+F18</f>
        <v>975787.17</v>
      </c>
      <c r="G19" s="10">
        <f>+F19-D19</f>
        <v>-2524212.83</v>
      </c>
    </row>
    <row r="20" spans="1:7" ht="21.6" customHeight="1" x14ac:dyDescent="0.25">
      <c r="A20" s="24" t="s">
        <v>21</v>
      </c>
      <c r="B20" s="10">
        <v>0</v>
      </c>
      <c r="C20" s="10">
        <v>0</v>
      </c>
      <c r="D20" s="10">
        <f>+B20+C20</f>
        <v>0</v>
      </c>
      <c r="E20" s="10">
        <v>0</v>
      </c>
      <c r="F20" s="10">
        <v>0</v>
      </c>
      <c r="G20" s="10">
        <f>+F20-D20</f>
        <v>0</v>
      </c>
    </row>
    <row r="21" spans="1:7" ht="21.6" customHeight="1" x14ac:dyDescent="0.25">
      <c r="A21" s="23" t="s">
        <v>23</v>
      </c>
      <c r="B21" s="31">
        <f>+[1]RUBRO!B21</f>
        <v>216000000</v>
      </c>
      <c r="C21" s="10">
        <v>0</v>
      </c>
      <c r="D21" s="10">
        <f>+B21+C21</f>
        <v>216000000</v>
      </c>
      <c r="E21" s="10">
        <v>115652601.65000001</v>
      </c>
      <c r="F21" s="10">
        <v>115652601.65000001</v>
      </c>
      <c r="G21" s="10">
        <f>+F21-D21</f>
        <v>-100347398.34999999</v>
      </c>
    </row>
    <row r="22" spans="1:7" ht="21.6" customHeight="1" x14ac:dyDescent="0.25">
      <c r="A22" s="23" t="s">
        <v>24</v>
      </c>
      <c r="B22" s="10">
        <v>0</v>
      </c>
      <c r="C22" s="10">
        <v>0</v>
      </c>
      <c r="D22" s="10">
        <f t="shared" ref="D22:D30" si="0">+B22+C22</f>
        <v>0</v>
      </c>
      <c r="E22" s="10">
        <v>0</v>
      </c>
      <c r="F22" s="10">
        <v>0</v>
      </c>
      <c r="G22" s="10">
        <f t="shared" ref="G22:G30" si="1">+F22-D22</f>
        <v>0</v>
      </c>
    </row>
    <row r="23" spans="1:7" ht="21.6" customHeight="1" x14ac:dyDescent="0.25">
      <c r="A23" s="26"/>
      <c r="B23" s="10">
        <v>0</v>
      </c>
      <c r="C23" s="10">
        <v>0</v>
      </c>
      <c r="D23" s="10">
        <f t="shared" si="0"/>
        <v>0</v>
      </c>
      <c r="E23" s="10">
        <v>0</v>
      </c>
      <c r="F23" s="10">
        <v>0</v>
      </c>
      <c r="G23" s="10">
        <f t="shared" si="1"/>
        <v>0</v>
      </c>
    </row>
    <row r="24" spans="1:7" ht="21.6" customHeight="1" x14ac:dyDescent="0.25">
      <c r="A24" s="27" t="s">
        <v>25</v>
      </c>
      <c r="B24" s="10">
        <v>0</v>
      </c>
      <c r="C24" s="10">
        <v>0</v>
      </c>
      <c r="D24" s="10">
        <f t="shared" si="0"/>
        <v>0</v>
      </c>
      <c r="E24" s="10">
        <v>0</v>
      </c>
      <c r="F24" s="10">
        <v>0</v>
      </c>
      <c r="G24" s="10">
        <f t="shared" si="1"/>
        <v>0</v>
      </c>
    </row>
    <row r="25" spans="1:7" ht="21.6" customHeight="1" x14ac:dyDescent="0.25">
      <c r="A25" s="23" t="s">
        <v>26</v>
      </c>
      <c r="B25" s="10">
        <v>0</v>
      </c>
      <c r="C25" s="10">
        <v>0</v>
      </c>
      <c r="D25" s="10">
        <f t="shared" si="0"/>
        <v>0</v>
      </c>
      <c r="E25" s="10">
        <v>0</v>
      </c>
      <c r="F25" s="10">
        <v>0</v>
      </c>
      <c r="G25" s="10">
        <f t="shared" si="1"/>
        <v>0</v>
      </c>
    </row>
    <row r="26" spans="1:7" ht="21.6" customHeight="1" x14ac:dyDescent="0.25">
      <c r="A26" s="23" t="s">
        <v>27</v>
      </c>
      <c r="B26" s="10">
        <v>0</v>
      </c>
      <c r="C26" s="10">
        <v>0</v>
      </c>
      <c r="D26" s="10">
        <f t="shared" si="0"/>
        <v>0</v>
      </c>
      <c r="E26" s="10">
        <v>0</v>
      </c>
      <c r="F26" s="10">
        <v>0</v>
      </c>
      <c r="G26" s="10">
        <f t="shared" si="1"/>
        <v>0</v>
      </c>
    </row>
    <row r="27" spans="1:7" ht="21.6" customHeight="1" x14ac:dyDescent="0.25">
      <c r="A27" s="23" t="s">
        <v>24</v>
      </c>
      <c r="B27" s="10">
        <v>0</v>
      </c>
      <c r="C27" s="10">
        <v>0</v>
      </c>
      <c r="D27" s="10">
        <f t="shared" si="0"/>
        <v>0</v>
      </c>
      <c r="E27" s="10">
        <v>0</v>
      </c>
      <c r="F27" s="10">
        <v>0</v>
      </c>
      <c r="G27" s="10">
        <f t="shared" si="1"/>
        <v>0</v>
      </c>
    </row>
    <row r="28" spans="1:7" ht="21.6" customHeight="1" x14ac:dyDescent="0.25">
      <c r="A28" s="26"/>
      <c r="B28" s="10">
        <v>0</v>
      </c>
      <c r="C28" s="10">
        <v>0</v>
      </c>
      <c r="D28" s="10">
        <f t="shared" si="0"/>
        <v>0</v>
      </c>
      <c r="E28" s="10">
        <v>0</v>
      </c>
      <c r="F28" s="10">
        <v>0</v>
      </c>
      <c r="G28" s="10">
        <f t="shared" si="1"/>
        <v>0</v>
      </c>
    </row>
    <row r="29" spans="1:7" ht="21.6" customHeight="1" x14ac:dyDescent="0.25">
      <c r="A29" s="27" t="s">
        <v>28</v>
      </c>
      <c r="B29" s="10">
        <v>0</v>
      </c>
      <c r="C29" s="10">
        <v>0</v>
      </c>
      <c r="D29" s="10">
        <f t="shared" si="0"/>
        <v>0</v>
      </c>
      <c r="E29" s="10">
        <v>0</v>
      </c>
      <c r="F29" s="10">
        <v>0</v>
      </c>
      <c r="G29" s="10">
        <f t="shared" si="1"/>
        <v>0</v>
      </c>
    </row>
    <row r="30" spans="1:7" ht="21.6" customHeight="1" thickBot="1" x14ac:dyDescent="0.3">
      <c r="A30" s="28" t="s">
        <v>29</v>
      </c>
      <c r="B30" s="32">
        <v>0</v>
      </c>
      <c r="C30" s="32">
        <v>0</v>
      </c>
      <c r="D30" s="32">
        <f t="shared" si="0"/>
        <v>0</v>
      </c>
      <c r="E30" s="32">
        <v>0</v>
      </c>
      <c r="F30" s="32">
        <v>0</v>
      </c>
      <c r="G30" s="32">
        <f t="shared" si="1"/>
        <v>0</v>
      </c>
    </row>
    <row r="31" spans="1:7" ht="12.75" customHeight="1" x14ac:dyDescent="0.25">
      <c r="A31" s="11" t="s">
        <v>13</v>
      </c>
      <c r="B31" s="12">
        <f>+B12+B13+B14+B15+B18+B21</f>
        <v>390000000</v>
      </c>
      <c r="C31" s="12">
        <f>+C12+C13+C14+C15+C18+C21</f>
        <v>0</v>
      </c>
      <c r="D31" s="12">
        <f>+D12+D13+D14+D15+D18+D21</f>
        <v>390000000</v>
      </c>
      <c r="E31" s="12">
        <f>+E12+E13+E14+E15+E18+E21</f>
        <v>162878871.19</v>
      </c>
      <c r="F31" s="12">
        <f>+F12+F13+F14+F15+F18+F21</f>
        <v>162878871.19</v>
      </c>
      <c r="G31" s="12">
        <f>+G12+G13+G14+G15+G18+G21</f>
        <v>-227121128.81</v>
      </c>
    </row>
    <row r="32" spans="1:7" ht="12.75" customHeight="1" x14ac:dyDescent="0.25">
      <c r="E32" s="20" t="s">
        <v>14</v>
      </c>
      <c r="F32" s="21"/>
      <c r="G32" s="13">
        <f>+G31</f>
        <v>-227121128.81</v>
      </c>
    </row>
  </sheetData>
  <mergeCells count="6">
    <mergeCell ref="E32:F32"/>
    <mergeCell ref="A4:G4"/>
    <mergeCell ref="A5:G5"/>
    <mergeCell ref="A6:H6"/>
    <mergeCell ref="B8:F8"/>
    <mergeCell ref="G8:G9"/>
  </mergeCells>
  <printOptions horizontalCentered="1" verticalCentered="1"/>
  <pageMargins left="0" right="0" top="0" bottom="0" header="0" footer="0"/>
  <pageSetup scale="90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</dc:creator>
  <cp:lastModifiedBy>JAIR</cp:lastModifiedBy>
  <dcterms:created xsi:type="dcterms:W3CDTF">2017-05-12T21:54:45Z</dcterms:created>
  <dcterms:modified xsi:type="dcterms:W3CDTF">2017-08-14T17:25:32Z</dcterms:modified>
</cp:coreProperties>
</file>