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480" windowHeight="1164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28" i="1" l="1"/>
  <c r="J27" i="1" s="1"/>
  <c r="J25" i="1"/>
  <c r="J24" i="1"/>
  <c r="J23" i="1"/>
  <c r="J20" i="1"/>
  <c r="J19" i="1"/>
  <c r="J18" i="1"/>
  <c r="J17" i="1"/>
  <c r="J15" i="1"/>
  <c r="J14" i="1"/>
  <c r="J12" i="1"/>
  <c r="J11" i="1"/>
  <c r="J10" i="1"/>
  <c r="I28" i="1"/>
  <c r="I25" i="1"/>
  <c r="I24" i="1"/>
  <c r="I23" i="1"/>
  <c r="I20" i="1"/>
  <c r="I19" i="1"/>
  <c r="I18" i="1"/>
  <c r="I17" i="1"/>
  <c r="I16" i="1"/>
  <c r="I15" i="1"/>
  <c r="I14" i="1"/>
  <c r="I12" i="1"/>
  <c r="I11" i="1"/>
  <c r="I10" i="1"/>
  <c r="I22" i="1"/>
  <c r="H27" i="1"/>
  <c r="I27" i="1" s="1"/>
  <c r="H16" i="1"/>
  <c r="J16" i="1" s="1"/>
  <c r="H13" i="1"/>
  <c r="I13" i="1" s="1"/>
  <c r="F29" i="1"/>
  <c r="G28" i="1"/>
  <c r="G27" i="1"/>
  <c r="G25" i="1"/>
  <c r="G24" i="1"/>
  <c r="G23" i="1"/>
  <c r="G22" i="1"/>
  <c r="G20" i="1"/>
  <c r="G19" i="1"/>
  <c r="G18" i="1"/>
  <c r="G17" i="1"/>
  <c r="G15" i="1"/>
  <c r="G14" i="1"/>
  <c r="G13" i="1"/>
  <c r="G12" i="1"/>
  <c r="G11" i="1"/>
  <c r="G10" i="1"/>
  <c r="E16" i="1"/>
  <c r="G16" i="1" s="1"/>
  <c r="E13" i="1"/>
  <c r="J13" i="1" l="1"/>
  <c r="J9" i="1" s="1"/>
  <c r="J29" i="1" s="1"/>
  <c r="H9" i="1"/>
  <c r="I9" i="1" s="1"/>
  <c r="I29" i="1" s="1"/>
  <c r="E9" i="1"/>
  <c r="E29" i="1" l="1"/>
  <c r="G9" i="1"/>
  <c r="G29" i="1" s="1"/>
  <c r="H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<sst xmlns="http://schemas.openxmlformats.org/spreadsheetml/2006/main" count="38" uniqueCount="35">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</sst>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19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19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9" fontId="2" fillId="2" borderId="20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right" vertical="center"/>
    </xf>
    <xf numFmtId="4" fontId="3" fillId="0" borderId="19" xfId="1" applyNumberFormat="1" applyFont="1" applyFill="1" applyBorder="1" applyAlignment="1">
      <alignment vertical="center" wrapText="1"/>
    </xf>
    <xf numFmtId="4" fontId="3" fillId="4" borderId="19" xfId="1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tabSelected="1" zoomScale="90" zoomScaleNormal="90" workbookViewId="0">
      <selection activeCell="B11" sqref="B1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0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0" ht="12.75" thickBot="1" x14ac:dyDescent="0.25">
      <c r="B5" s="49" t="s">
        <v>32</v>
      </c>
      <c r="C5" s="50"/>
      <c r="D5" s="50"/>
      <c r="E5" s="50"/>
      <c r="F5" s="50"/>
      <c r="G5" s="50"/>
      <c r="H5" s="50"/>
      <c r="I5" s="50"/>
      <c r="J5" s="51"/>
    </row>
    <row r="6" spans="2:10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0" ht="24.75" thickBot="1" x14ac:dyDescent="0.25">
      <c r="B7" s="55"/>
      <c r="C7" s="56"/>
      <c r="D7" s="57"/>
      <c r="E7" s="17" t="s">
        <v>4</v>
      </c>
      <c r="F7" s="18" t="s">
        <v>5</v>
      </c>
      <c r="G7" s="17" t="s">
        <v>6</v>
      </c>
      <c r="H7" s="17" t="s">
        <v>7</v>
      </c>
      <c r="I7" s="19" t="s">
        <v>8</v>
      </c>
      <c r="J7" s="64"/>
    </row>
    <row r="8" spans="2:10" ht="12.75" thickBot="1" x14ac:dyDescent="0.25">
      <c r="B8" s="58"/>
      <c r="C8" s="59"/>
      <c r="D8" s="60"/>
      <c r="E8" s="21" t="s">
        <v>28</v>
      </c>
      <c r="F8" s="17" t="s">
        <v>29</v>
      </c>
      <c r="G8" s="17" t="s">
        <v>9</v>
      </c>
      <c r="H8" s="17" t="s">
        <v>30</v>
      </c>
      <c r="I8" s="17" t="s">
        <v>31</v>
      </c>
      <c r="J8" s="17" t="s">
        <v>10</v>
      </c>
    </row>
    <row r="9" spans="2:10" s="16" customFormat="1" x14ac:dyDescent="0.2">
      <c r="B9" s="65" t="s">
        <v>11</v>
      </c>
      <c r="C9" s="66"/>
      <c r="D9" s="66"/>
      <c r="E9" s="20">
        <f>E10+E12+E13+E16+E19</f>
        <v>23513634.540000003</v>
      </c>
      <c r="F9" s="13">
        <v>0</v>
      </c>
      <c r="G9" s="13">
        <f>E9+F9</f>
        <v>23513634.540000003</v>
      </c>
      <c r="H9" s="20">
        <f>H10+H12+H13+H16+H19</f>
        <v>26346060.93</v>
      </c>
      <c r="I9" s="13">
        <f>H9</f>
        <v>26346060.93</v>
      </c>
      <c r="J9" s="20">
        <f>J10+J12+J13+J16+J19</f>
        <v>2832426.3899999997</v>
      </c>
    </row>
    <row r="10" spans="2:10" x14ac:dyDescent="0.2">
      <c r="B10" s="2"/>
      <c r="C10" s="39" t="s">
        <v>12</v>
      </c>
      <c r="D10" s="40"/>
      <c r="E10" s="23">
        <v>1147951.3600000001</v>
      </c>
      <c r="F10" s="8">
        <v>0</v>
      </c>
      <c r="G10" s="8">
        <f t="shared" ref="G10:G20" si="0">E10+F10</f>
        <v>1147951.3600000001</v>
      </c>
      <c r="H10" s="8">
        <v>849755.14</v>
      </c>
      <c r="I10" s="8">
        <f>H10</f>
        <v>849755.14</v>
      </c>
      <c r="J10" s="8">
        <f>H10-E10</f>
        <v>-298196.22000000009</v>
      </c>
    </row>
    <row r="11" spans="2:10" x14ac:dyDescent="0.2">
      <c r="B11" s="2"/>
      <c r="C11" s="39" t="s">
        <v>13</v>
      </c>
      <c r="D11" s="40"/>
      <c r="E11" s="7">
        <v>0</v>
      </c>
      <c r="F11" s="8">
        <v>0</v>
      </c>
      <c r="G11" s="8">
        <f t="shared" si="0"/>
        <v>0</v>
      </c>
      <c r="H11" s="8">
        <v>0</v>
      </c>
      <c r="I11" s="8">
        <f t="shared" ref="I11:I20" si="1">H11</f>
        <v>0</v>
      </c>
      <c r="J11" s="8">
        <f t="shared" ref="J11:J20" si="2">H11-E11</f>
        <v>0</v>
      </c>
    </row>
    <row r="12" spans="2:10" x14ac:dyDescent="0.2">
      <c r="B12" s="2"/>
      <c r="C12" s="39" t="s">
        <v>14</v>
      </c>
      <c r="D12" s="40"/>
      <c r="E12" s="24">
        <v>1854478.34</v>
      </c>
      <c r="F12" s="8">
        <v>0</v>
      </c>
      <c r="G12" s="8">
        <f t="shared" si="0"/>
        <v>1854478.34</v>
      </c>
      <c r="H12" s="8">
        <v>2662155</v>
      </c>
      <c r="I12" s="8">
        <f t="shared" si="1"/>
        <v>2662155</v>
      </c>
      <c r="J12" s="8">
        <f t="shared" si="2"/>
        <v>807676.65999999992</v>
      </c>
    </row>
    <row r="13" spans="2:10" x14ac:dyDescent="0.2">
      <c r="B13" s="2"/>
      <c r="C13" s="39" t="s">
        <v>15</v>
      </c>
      <c r="D13" s="40"/>
      <c r="E13" s="7">
        <f>E14</f>
        <v>113649.66</v>
      </c>
      <c r="F13" s="8">
        <v>0</v>
      </c>
      <c r="G13" s="8">
        <f t="shared" si="0"/>
        <v>113649.66</v>
      </c>
      <c r="H13" s="8">
        <f>H14</f>
        <v>17955.93</v>
      </c>
      <c r="I13" s="8">
        <f t="shared" si="1"/>
        <v>17955.93</v>
      </c>
      <c r="J13" s="8">
        <f t="shared" si="2"/>
        <v>-95693.73000000001</v>
      </c>
    </row>
    <row r="14" spans="2:10" x14ac:dyDescent="0.2">
      <c r="B14" s="2"/>
      <c r="C14" s="41" t="s">
        <v>16</v>
      </c>
      <c r="D14" s="42"/>
      <c r="E14" s="24">
        <v>113649.66</v>
      </c>
      <c r="F14" s="8">
        <v>0</v>
      </c>
      <c r="G14" s="8">
        <f t="shared" si="0"/>
        <v>113649.66</v>
      </c>
      <c r="H14" s="8">
        <v>17955.93</v>
      </c>
      <c r="I14" s="8">
        <f t="shared" si="1"/>
        <v>17955.93</v>
      </c>
      <c r="J14" s="8">
        <f t="shared" si="2"/>
        <v>-95693.73000000001</v>
      </c>
    </row>
    <row r="15" spans="2:10" x14ac:dyDescent="0.2">
      <c r="B15" s="2"/>
      <c r="C15" s="37" t="s">
        <v>17</v>
      </c>
      <c r="D15" s="38"/>
      <c r="E15" s="7">
        <v>0</v>
      </c>
      <c r="F15" s="8">
        <v>0</v>
      </c>
      <c r="G15" s="8">
        <f t="shared" si="0"/>
        <v>0</v>
      </c>
      <c r="H15" s="8">
        <v>0</v>
      </c>
      <c r="I15" s="8">
        <f t="shared" si="1"/>
        <v>0</v>
      </c>
      <c r="J15" s="8">
        <f t="shared" si="2"/>
        <v>0</v>
      </c>
    </row>
    <row r="16" spans="2:10" x14ac:dyDescent="0.2">
      <c r="B16" s="2"/>
      <c r="C16" s="39" t="s">
        <v>18</v>
      </c>
      <c r="D16" s="40"/>
      <c r="E16" s="7">
        <f>E17</f>
        <v>1260070.92</v>
      </c>
      <c r="F16" s="8">
        <v>0</v>
      </c>
      <c r="G16" s="8">
        <f t="shared" si="0"/>
        <v>1260070.92</v>
      </c>
      <c r="H16" s="8">
        <f>H17</f>
        <v>1721032.58</v>
      </c>
      <c r="I16" s="8">
        <f t="shared" si="1"/>
        <v>1721032.58</v>
      </c>
      <c r="J16" s="8">
        <f t="shared" si="2"/>
        <v>460961.66000000015</v>
      </c>
    </row>
    <row r="17" spans="2:10" x14ac:dyDescent="0.2">
      <c r="B17" s="2"/>
      <c r="C17" s="41" t="s">
        <v>16</v>
      </c>
      <c r="D17" s="42"/>
      <c r="E17" s="24">
        <v>1260070.92</v>
      </c>
      <c r="F17" s="8">
        <v>0</v>
      </c>
      <c r="G17" s="8">
        <f t="shared" si="0"/>
        <v>1260070.92</v>
      </c>
      <c r="H17" s="8">
        <v>1721032.58</v>
      </c>
      <c r="I17" s="8">
        <f t="shared" si="1"/>
        <v>1721032.58</v>
      </c>
      <c r="J17" s="8">
        <f t="shared" si="2"/>
        <v>460961.66000000015</v>
      </c>
    </row>
    <row r="18" spans="2:10" x14ac:dyDescent="0.2">
      <c r="B18" s="2"/>
      <c r="C18" s="41" t="s">
        <v>17</v>
      </c>
      <c r="D18" s="42"/>
      <c r="E18" s="7">
        <v>0</v>
      </c>
      <c r="F18" s="8">
        <v>0</v>
      </c>
      <c r="G18" s="8">
        <f t="shared" si="0"/>
        <v>0</v>
      </c>
      <c r="H18" s="8">
        <v>0</v>
      </c>
      <c r="I18" s="8">
        <f t="shared" si="1"/>
        <v>0</v>
      </c>
      <c r="J18" s="8">
        <f t="shared" si="2"/>
        <v>0</v>
      </c>
    </row>
    <row r="19" spans="2:10" x14ac:dyDescent="0.2">
      <c r="B19" s="2"/>
      <c r="C19" s="39" t="s">
        <v>19</v>
      </c>
      <c r="D19" s="40"/>
      <c r="E19" s="22">
        <v>19137484.260000002</v>
      </c>
      <c r="F19" s="8">
        <v>0</v>
      </c>
      <c r="G19" s="8">
        <f t="shared" si="0"/>
        <v>19137484.260000002</v>
      </c>
      <c r="H19" s="8">
        <v>21095162.280000001</v>
      </c>
      <c r="I19" s="8">
        <f t="shared" si="1"/>
        <v>21095162.280000001</v>
      </c>
      <c r="J19" s="8">
        <f t="shared" si="2"/>
        <v>1957678.0199999996</v>
      </c>
    </row>
    <row r="20" spans="2:10" x14ac:dyDescent="0.2">
      <c r="B20" s="2"/>
      <c r="C20" s="39" t="s">
        <v>20</v>
      </c>
      <c r="D20" s="40"/>
      <c r="E20" s="7">
        <v>0</v>
      </c>
      <c r="F20" s="8">
        <v>0</v>
      </c>
      <c r="G20" s="8">
        <f t="shared" si="0"/>
        <v>0</v>
      </c>
      <c r="H20" s="8">
        <v>0</v>
      </c>
      <c r="I20" s="8">
        <f t="shared" si="1"/>
        <v>0</v>
      </c>
      <c r="J20" s="8">
        <f t="shared" si="2"/>
        <v>0</v>
      </c>
    </row>
    <row r="21" spans="2:10" x14ac:dyDescent="0.2">
      <c r="B21" s="2"/>
      <c r="C21" s="35"/>
      <c r="D21" s="36"/>
      <c r="E21" s="7"/>
      <c r="F21" s="8"/>
      <c r="G21" s="8"/>
      <c r="H21" s="8"/>
      <c r="I21" s="8"/>
      <c r="J21" s="8"/>
    </row>
    <row r="22" spans="2:10" s="16" customFormat="1" x14ac:dyDescent="0.2">
      <c r="B22" s="25" t="s">
        <v>21</v>
      </c>
      <c r="C22" s="26"/>
      <c r="D22" s="26"/>
      <c r="E22" s="15">
        <v>0</v>
      </c>
      <c r="F22" s="13">
        <v>0</v>
      </c>
      <c r="G22" s="13">
        <f t="shared" ref="G22:G25" si="3">E22+F22</f>
        <v>0</v>
      </c>
      <c r="H22" s="13">
        <v>0</v>
      </c>
      <c r="I22" s="13">
        <f>H22</f>
        <v>0</v>
      </c>
      <c r="J22" s="13">
        <v>0</v>
      </c>
    </row>
    <row r="23" spans="2:10" x14ac:dyDescent="0.2">
      <c r="B23" s="3"/>
      <c r="C23" s="39" t="s">
        <v>22</v>
      </c>
      <c r="D23" s="40"/>
      <c r="E23" s="7">
        <v>0</v>
      </c>
      <c r="F23" s="8">
        <v>0</v>
      </c>
      <c r="G23" s="8">
        <f t="shared" si="3"/>
        <v>0</v>
      </c>
      <c r="H23" s="8">
        <v>0</v>
      </c>
      <c r="I23" s="8">
        <f t="shared" ref="I23:I25" si="4">H23</f>
        <v>0</v>
      </c>
      <c r="J23" s="8">
        <f t="shared" ref="J23:J25" si="5">H23-E23</f>
        <v>0</v>
      </c>
    </row>
    <row r="24" spans="2:10" x14ac:dyDescent="0.2">
      <c r="B24" s="2"/>
      <c r="C24" s="39" t="s">
        <v>23</v>
      </c>
      <c r="D24" s="40"/>
      <c r="E24" s="7">
        <v>0</v>
      </c>
      <c r="F24" s="8">
        <v>0</v>
      </c>
      <c r="G24" s="8">
        <f t="shared" si="3"/>
        <v>0</v>
      </c>
      <c r="H24" s="8">
        <v>0</v>
      </c>
      <c r="I24" s="8">
        <f t="shared" si="4"/>
        <v>0</v>
      </c>
      <c r="J24" s="8">
        <f t="shared" si="5"/>
        <v>0</v>
      </c>
    </row>
    <row r="25" spans="2:10" x14ac:dyDescent="0.2">
      <c r="B25" s="2"/>
      <c r="C25" s="39" t="s">
        <v>20</v>
      </c>
      <c r="D25" s="40"/>
      <c r="E25" s="7">
        <v>0</v>
      </c>
      <c r="F25" s="8">
        <v>0</v>
      </c>
      <c r="G25" s="8">
        <f t="shared" si="3"/>
        <v>0</v>
      </c>
      <c r="H25" s="8">
        <v>0</v>
      </c>
      <c r="I25" s="8">
        <f t="shared" si="4"/>
        <v>0</v>
      </c>
      <c r="J25" s="8">
        <f t="shared" si="5"/>
        <v>0</v>
      </c>
    </row>
    <row r="26" spans="2:10" x14ac:dyDescent="0.2">
      <c r="B26" s="2"/>
      <c r="C26" s="35"/>
      <c r="D26" s="36"/>
      <c r="E26" s="7"/>
      <c r="F26" s="8"/>
      <c r="G26" s="8"/>
      <c r="H26" s="8"/>
      <c r="I26" s="8"/>
      <c r="J26" s="8"/>
    </row>
    <row r="27" spans="2:10" s="16" customFormat="1" x14ac:dyDescent="0.2">
      <c r="B27" s="25" t="s">
        <v>24</v>
      </c>
      <c r="C27" s="26"/>
      <c r="D27" s="26"/>
      <c r="E27" s="15">
        <v>0</v>
      </c>
      <c r="F27" s="13">
        <v>0</v>
      </c>
      <c r="G27" s="13">
        <f t="shared" ref="G27:G28" si="6">E27+F27</f>
        <v>0</v>
      </c>
      <c r="H27" s="13">
        <f>H28</f>
        <v>7800000</v>
      </c>
      <c r="I27" s="13">
        <f>H27</f>
        <v>7800000</v>
      </c>
      <c r="J27" s="13">
        <f>J28</f>
        <v>7800000</v>
      </c>
    </row>
    <row r="28" spans="2:10" ht="12.75" thickBot="1" x14ac:dyDescent="0.25">
      <c r="B28" s="4"/>
      <c r="C28" s="27" t="s">
        <v>25</v>
      </c>
      <c r="D28" s="27"/>
      <c r="E28" s="9">
        <v>0</v>
      </c>
      <c r="F28" s="10">
        <v>0</v>
      </c>
      <c r="G28" s="8">
        <f t="shared" si="6"/>
        <v>0</v>
      </c>
      <c r="H28" s="10">
        <v>7800000</v>
      </c>
      <c r="I28" s="8">
        <f>H28</f>
        <v>7800000</v>
      </c>
      <c r="J28" s="8">
        <f t="shared" ref="J28" si="7">H28-E28</f>
        <v>7800000</v>
      </c>
    </row>
    <row r="29" spans="2:10" ht="12.75" thickBot="1" x14ac:dyDescent="0.25">
      <c r="B29" s="28" t="s">
        <v>26</v>
      </c>
      <c r="C29" s="29"/>
      <c r="D29" s="30"/>
      <c r="E29" s="12">
        <f t="shared" ref="E29:J29" si="8">E9+E22+E27</f>
        <v>23513634.540000003</v>
      </c>
      <c r="F29" s="11">
        <f t="shared" si="8"/>
        <v>0</v>
      </c>
      <c r="G29" s="11">
        <f t="shared" si="8"/>
        <v>23513634.540000003</v>
      </c>
      <c r="H29" s="11">
        <f t="shared" si="8"/>
        <v>34146060.93</v>
      </c>
      <c r="I29" s="11">
        <f t="shared" si="8"/>
        <v>34146060.93</v>
      </c>
      <c r="J29" s="31">
        <f t="shared" si="8"/>
        <v>10632426.390000001</v>
      </c>
    </row>
    <row r="30" spans="2:10" ht="12.75" thickBot="1" x14ac:dyDescent="0.25">
      <c r="B30" s="5"/>
      <c r="C30" s="5"/>
      <c r="D30" s="5"/>
      <c r="E30" s="14"/>
      <c r="F30" s="14"/>
      <c r="G30" s="14"/>
      <c r="H30" s="33" t="s">
        <v>27</v>
      </c>
      <c r="I30" s="34"/>
      <c r="J30" s="32"/>
    </row>
    <row r="35" spans="8:8" ht="15" x14ac:dyDescent="0.25">
      <c r="H35" s="6" t="s">
        <v>33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Toshiba</cp:lastModifiedBy>
  <cp:lastPrinted>2017-07-16T17:33:46Z</cp:lastPrinted>
  <dcterms:created xsi:type="dcterms:W3CDTF">2015-10-07T18:38:07Z</dcterms:created>
  <dcterms:modified xsi:type="dcterms:W3CDTF">2017-07-19T21:37:28Z</dcterms:modified>
</cp:coreProperties>
</file>