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DO TRIM 2017\"/>
    </mc:Choice>
  </mc:AlternateContent>
  <bookViews>
    <workbookView xWindow="0" yWindow="0" windowWidth="19200" windowHeight="8235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F57" i="1" l="1"/>
  <c r="F56" i="1" s="1"/>
  <c r="F61" i="1" s="1"/>
  <c r="E57" i="1"/>
  <c r="E56" i="1" s="1"/>
  <c r="E61" i="1" s="1"/>
  <c r="F44" i="1"/>
  <c r="F48" i="1" s="1"/>
  <c r="E44" i="1"/>
  <c r="E48" i="1" s="1"/>
  <c r="F20" i="1"/>
  <c r="E20" i="1"/>
  <c r="F8" i="1"/>
  <c r="E8" i="1"/>
  <c r="E37" i="1" l="1"/>
  <c r="E63" i="1" s="1"/>
  <c r="E66" i="1" s="1"/>
  <c r="F37" i="1"/>
  <c r="F63" i="1" s="1"/>
  <c r="F66" i="1" s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<sst xmlns="http://schemas.openxmlformats.org/spreadsheetml/2006/main" count="76" uniqueCount="68">
  <si>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</si>
  <si>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</si>
  <si>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</si>
  <si>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</si>
  <si>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</si>
  <si>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</si>
  <si>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</si>
  <si>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</si>
  <si>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</si>
  <si>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</si>
  <si>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</si>
  <si>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</si>
  <si>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</si>
  <si>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</si>
  <si>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</si>
  <si>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</si>
  <si>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</si>
  <si>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</si>
  <si>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</si>
  <si>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</si>
  <si>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</si>
  <si>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</si>
  <si>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</si>
  <si>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</si>
  <si>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</si>
  <si>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</si>
  <si>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</si>
  <si>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</si>
  <si>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</si>
  <si>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</si>
  <si>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</si>
  <si>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</si>
  <si>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</si>
  <si>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</si>
  <si>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</si>
  <si>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</si>
  <si>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</si>
  <si>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</si>
  <si>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</si>
  <si>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</si>
  <si>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</si>
  <si>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</si>
  <si>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</si>
  <si>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</si>
  <si>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</si>
  <si>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</si>
  <si>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</si>
  <si>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</si>
  <si>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</si>
  <si>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</si>
  <si>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</si>
  <si>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</si>
  <si>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</si>
  <si>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</si>
  <si>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</si>
  <si>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MUNICIPIO DE NAVA COAHUILA</t>
  </si>
  <si>
    <t>LIC. ANA GABRIELA FERNANDEZ OSUNA</t>
  </si>
  <si>
    <t>C. ALMA ROSA NAÑEZ CONTRERAS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</si>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</sst>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9526</xdr:rowOff>
    </xdr:from>
    <xdr:to>
      <xdr:col>3</xdr:col>
      <xdr:colOff>263802</xdr:colOff>
      <xdr:row>3</xdr:row>
      <xdr:rowOff>142876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61299769-0FD5-47D1-B6BF-150660EA56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1"/>
          <a:ext cx="844827" cy="438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1</xdr:row>
      <xdr:rowOff>9525</xdr:rowOff>
    </xdr:from>
    <xdr:to>
      <xdr:col>5</xdr:col>
      <xdr:colOff>1825983</xdr:colOff>
      <xdr:row>3</xdr:row>
      <xdr:rowOff>142875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F698DC5C-4DB7-47E6-B20B-5D02DD751B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171450"/>
          <a:ext cx="835383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3</xdr:col>
      <xdr:colOff>1096618</xdr:colOff>
      <xdr:row>87</xdr:row>
      <xdr:rowOff>183460</xdr:rowOff>
    </xdr:from>
    <xdr:to>
      <xdr:col>3</xdr:col>
      <xdr:colOff>3308074</xdr:colOff>
      <xdr:row>87</xdr:row>
      <xdr:rowOff>183460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2115793" y="1239451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911087</xdr:colOff>
      <xdr:row>89</xdr:row>
      <xdr:rowOff>521804</xdr:rowOff>
    </xdr:from>
    <xdr:to>
      <xdr:col>5</xdr:col>
      <xdr:colOff>1027043</xdr:colOff>
      <xdr:row>89</xdr:row>
      <xdr:rowOff>521804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F8B32E19-D401-4A07-A656-D3EFF46F40BD}"/>
            </a:ext>
          </a:extLst>
        </xdr:cNvPr>
        <xdr:cNvCxnSpPr/>
      </xdr:nvCxnSpPr>
      <xdr:spPr>
        <a:xfrm>
          <a:off x="6397487" y="13075754"/>
          <a:ext cx="19542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897834</xdr:colOff>
      <xdr:row>88</xdr:row>
      <xdr:rowOff>3313</xdr:rowOff>
    </xdr:from>
    <xdr:to>
      <xdr:col>5</xdr:col>
      <xdr:colOff>1013790</xdr:colOff>
      <xdr:row>88</xdr:row>
      <xdr:rowOff>3313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FD5DF841-268C-4235-9FA9-34D07865CD09}"/>
            </a:ext>
          </a:extLst>
        </xdr:cNvPr>
        <xdr:cNvCxnSpPr/>
      </xdr:nvCxnSpPr>
      <xdr:spPr>
        <a:xfrm>
          <a:off x="6384234" y="12404863"/>
          <a:ext cx="19542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1024973</xdr:colOff>
      <xdr:row>91</xdr:row>
      <xdr:rowOff>585166</xdr:rowOff>
    </xdr:from>
    <xdr:to>
      <xdr:col>3</xdr:col>
      <xdr:colOff>3345760</xdr:colOff>
      <xdr:row>91</xdr:row>
      <xdr:rowOff>595106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7CF5A0CB-D952-4460-A271-2AE8DD38DB69}"/>
            </a:ext>
          </a:extLst>
        </xdr:cNvPr>
        <xdr:cNvCxnSpPr/>
      </xdr:nvCxnSpPr>
      <xdr:spPr>
        <a:xfrm>
          <a:off x="2044148" y="13872541"/>
          <a:ext cx="2320787" cy="99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1092476</xdr:colOff>
      <xdr:row>89</xdr:row>
      <xdr:rowOff>533400</xdr:rowOff>
    </xdr:from>
    <xdr:to>
      <xdr:col>3</xdr:col>
      <xdr:colOff>3362325</xdr:colOff>
      <xdr:row>89</xdr:row>
      <xdr:rowOff>534228</xdr:rowOff>
    </xdr:to>
    <xdr:cxnSp macro="">
      <xdr:nvCxnSpPr>
        <xdr:cNvPr id="8" name="Conector recto 7">
          <a:extLst>
            <a:ext uri="{FF2B5EF4-FFF2-40B4-BE49-F238E27FC236}">
              <a16:creationId xmlns="" xmlns:a16="http://schemas.microsoft.com/office/drawing/2014/main" id="{4FF708BA-0F1D-466B-9C08-899CD5C64039}"/>
            </a:ext>
          </a:extLst>
        </xdr:cNvPr>
        <xdr:cNvCxnSpPr/>
      </xdr:nvCxnSpPr>
      <xdr:spPr>
        <a:xfrm flipV="1">
          <a:off x="2111651" y="13087350"/>
          <a:ext cx="2269849" cy="8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988943</xdr:colOff>
      <xdr:row>92</xdr:row>
      <xdr:rowOff>3313</xdr:rowOff>
    </xdr:from>
    <xdr:to>
      <xdr:col>5</xdr:col>
      <xdr:colOff>1104899</xdr:colOff>
      <xdr:row>92</xdr:row>
      <xdr:rowOff>3313</xdr:rowOff>
    </xdr:to>
    <xdr:cxnSp macro="">
      <xdr:nvCxnSpPr>
        <xdr:cNvPr id="9" name="Conector recto 8">
          <a:extLst>
            <a:ext uri="{FF2B5EF4-FFF2-40B4-BE49-F238E27FC236}">
              <a16:creationId xmlns="" xmlns:a16="http://schemas.microsoft.com/office/drawing/2014/main" id="{680894CB-A5EF-4C1D-8014-9CEBA4831EDC}"/>
            </a:ext>
          </a:extLst>
        </xdr:cNvPr>
        <xdr:cNvCxnSpPr/>
      </xdr:nvCxnSpPr>
      <xdr:spPr>
        <a:xfrm>
          <a:off x="6475343" y="13890763"/>
          <a:ext cx="19542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zoomScaleNormal="100" workbookViewId="0">
      <selection activeCell="D99" sqref="D99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4" t="s">
        <v>55</v>
      </c>
      <c r="C2" s="35"/>
      <c r="D2" s="35"/>
      <c r="E2" s="35"/>
      <c r="F2" s="36"/>
      <c r="G2" s="3"/>
      <c r="H2" s="3"/>
      <c r="I2" s="3"/>
      <c r="J2" s="3"/>
      <c r="K2" s="3"/>
    </row>
    <row r="3" spans="1:11" x14ac:dyDescent="0.2">
      <c r="A3" s="3"/>
      <c r="B3" s="37" t="s">
        <v>0</v>
      </c>
      <c r="C3" s="38"/>
      <c r="D3" s="38"/>
      <c r="E3" s="38"/>
      <c r="F3" s="39"/>
      <c r="G3" s="3"/>
      <c r="H3" s="3"/>
      <c r="I3" s="3"/>
      <c r="J3" s="3"/>
      <c r="K3" s="3"/>
    </row>
    <row r="4" spans="1:11" ht="12.75" thickBot="1" x14ac:dyDescent="0.25">
      <c r="A4" s="3"/>
      <c r="B4" s="40" t="s">
        <v>54</v>
      </c>
      <c r="C4" s="41"/>
      <c r="D4" s="41"/>
      <c r="E4" s="41"/>
      <c r="F4" s="42"/>
      <c r="G4" s="3"/>
      <c r="H4" s="3"/>
      <c r="I4" s="3"/>
      <c r="J4" s="3"/>
      <c r="K4" s="3"/>
    </row>
    <row r="5" spans="1:11" ht="12.75" thickBot="1" x14ac:dyDescent="0.25">
      <c r="A5" s="3"/>
      <c r="B5" s="43" t="s">
        <v>1</v>
      </c>
      <c r="C5" s="44"/>
      <c r="D5" s="44"/>
      <c r="E5" s="24" t="s">
        <v>51</v>
      </c>
      <c r="F5" s="25" t="s">
        <v>52</v>
      </c>
      <c r="G5" s="3"/>
      <c r="H5" s="3"/>
      <c r="I5" s="3"/>
      <c r="J5" s="3"/>
      <c r="K5" s="3"/>
    </row>
    <row r="6" spans="1:11" x14ac:dyDescent="0.2">
      <c r="A6" s="3"/>
      <c r="B6" s="45"/>
      <c r="C6" s="46"/>
      <c r="D6" s="46"/>
      <c r="E6" s="46"/>
      <c r="F6" s="47"/>
      <c r="G6" s="3"/>
      <c r="H6" s="3"/>
      <c r="I6" s="3"/>
      <c r="J6" s="3"/>
      <c r="K6" s="3"/>
    </row>
    <row r="7" spans="1:11" x14ac:dyDescent="0.2">
      <c r="A7" s="3"/>
      <c r="B7" s="32" t="s">
        <v>2</v>
      </c>
      <c r="C7" s="33"/>
      <c r="D7" s="33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48" t="s">
        <v>3</v>
      </c>
      <c r="D8" s="48"/>
      <c r="E8" s="7">
        <f>SUM(E9:E19)</f>
        <v>44556634.25</v>
      </c>
      <c r="F8" s="8">
        <f>SUM(F9:F19)</f>
        <v>25167092.899999999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1522500.24</v>
      </c>
      <c r="F9" s="12">
        <v>2087292.98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3500</v>
      </c>
      <c r="F11" s="12">
        <v>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2434969.5099999998</v>
      </c>
      <c r="F12" s="12">
        <v>2480474.5299999998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154833.97</v>
      </c>
      <c r="F13" s="12">
        <v>379799.27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1850083.31</v>
      </c>
      <c r="F14" s="12">
        <v>1679057.32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36684617.060000002</v>
      </c>
      <c r="F17" s="12">
        <v>16199711.27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1906130.16</v>
      </c>
      <c r="F19" s="12">
        <v>2340757.5299999998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48" t="s">
        <v>15</v>
      </c>
      <c r="D20" s="48"/>
      <c r="E20" s="7">
        <f>SUM(E21:E36)</f>
        <v>24882379.760000002</v>
      </c>
      <c r="F20" s="8">
        <f>SUM(F21:F36)</f>
        <v>22444613.510000002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12731422.029999999</v>
      </c>
      <c r="F21" s="12">
        <v>12022732.65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2316750.11</v>
      </c>
      <c r="F22" s="12">
        <v>1761955.96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6852216.7400000002</v>
      </c>
      <c r="F23" s="12">
        <v>7141747.6699999999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229647.6</v>
      </c>
      <c r="F26" s="12">
        <v>337789.39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1081494.19</v>
      </c>
      <c r="F27" s="12">
        <v>966351.21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110136.9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316051</v>
      </c>
      <c r="F31" s="12">
        <v>214036.63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1244661.19</v>
      </c>
      <c r="F36" s="12">
        <v>0</v>
      </c>
      <c r="G36" s="3"/>
      <c r="H36" s="3"/>
      <c r="I36" s="3"/>
      <c r="J36" s="3"/>
      <c r="K36" s="3"/>
    </row>
    <row r="37" spans="1:11" x14ac:dyDescent="0.2">
      <c r="A37" s="3"/>
      <c r="B37" s="49" t="s">
        <v>32</v>
      </c>
      <c r="C37" s="50"/>
      <c r="D37" s="50"/>
      <c r="E37" s="28">
        <f>+E8-E20</f>
        <v>19674254.489999998</v>
      </c>
      <c r="F37" s="14">
        <f>+F8-F20</f>
        <v>2722479.3899999969</v>
      </c>
      <c r="G37" s="3"/>
      <c r="H37" s="3"/>
      <c r="I37" s="3"/>
      <c r="J37" s="3"/>
      <c r="K37" s="3"/>
    </row>
    <row r="38" spans="1:11" x14ac:dyDescent="0.2">
      <c r="A38" s="3"/>
      <c r="B38" s="51"/>
      <c r="C38" s="52"/>
      <c r="D38" s="52"/>
      <c r="E38" s="52"/>
      <c r="F38" s="53"/>
      <c r="G38" s="3"/>
      <c r="H38" s="3"/>
      <c r="I38" s="3"/>
      <c r="J38" s="3"/>
      <c r="K38" s="3"/>
    </row>
    <row r="39" spans="1:11" x14ac:dyDescent="0.2">
      <c r="A39" s="3"/>
      <c r="B39" s="32" t="s">
        <v>33</v>
      </c>
      <c r="C39" s="33"/>
      <c r="D39" s="33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48" t="s">
        <v>3</v>
      </c>
      <c r="D40" s="48"/>
      <c r="E40" s="20">
        <v>0</v>
      </c>
      <c r="F40" s="21">
        <v>0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0</v>
      </c>
      <c r="F41" s="23">
        <v>0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48" t="s">
        <v>15</v>
      </c>
      <c r="D44" s="48"/>
      <c r="E44" s="20">
        <f>SUM(E45:E47)</f>
        <v>15815442.549999999</v>
      </c>
      <c r="F44" s="21">
        <f>SUM(F45:F47)</f>
        <v>13930293.92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15775524.949999999</v>
      </c>
      <c r="F45" s="23">
        <v>10731852.48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39917.599999999999</v>
      </c>
      <c r="F46" s="23">
        <v>3198441.44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49" t="s">
        <v>38</v>
      </c>
      <c r="C48" s="50"/>
      <c r="D48" s="50"/>
      <c r="E48" s="20">
        <f>+E40-E44</f>
        <v>-15815442.549999999</v>
      </c>
      <c r="F48" s="21">
        <f>+F40-F44</f>
        <v>-13930293.92</v>
      </c>
      <c r="G48" s="3"/>
      <c r="H48" s="3"/>
      <c r="I48" s="3"/>
      <c r="J48" s="3"/>
      <c r="K48" s="3"/>
    </row>
    <row r="49" spans="1:11" x14ac:dyDescent="0.2">
      <c r="A49" s="3"/>
      <c r="B49" s="51"/>
      <c r="C49" s="52"/>
      <c r="D49" s="52"/>
      <c r="E49" s="52"/>
      <c r="F49" s="53"/>
      <c r="G49" s="3"/>
      <c r="H49" s="3"/>
      <c r="I49" s="3"/>
      <c r="J49" s="3"/>
      <c r="K49" s="3"/>
    </row>
    <row r="50" spans="1:11" x14ac:dyDescent="0.2">
      <c r="A50" s="3"/>
      <c r="B50" s="32" t="s">
        <v>39</v>
      </c>
      <c r="C50" s="33"/>
      <c r="D50" s="33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48" t="s">
        <v>3</v>
      </c>
      <c r="D51" s="48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48" t="s">
        <v>15</v>
      </c>
      <c r="D56" s="48"/>
      <c r="E56" s="7">
        <f>+E57+E60</f>
        <v>1643936.4500000002</v>
      </c>
      <c r="F56" s="8">
        <f>+F57+F60</f>
        <v>1568050.61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f>+E58</f>
        <v>587465.93000000005</v>
      </c>
      <c r="F57" s="18">
        <f>+F58</f>
        <v>511580.09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587465.93000000005</v>
      </c>
      <c r="F58" s="18">
        <v>511580.09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1056470.52</v>
      </c>
      <c r="F60" s="18">
        <v>1056470.52</v>
      </c>
      <c r="G60" s="3"/>
      <c r="H60" s="3"/>
      <c r="I60" s="3"/>
      <c r="J60" s="3"/>
      <c r="K60" s="3"/>
    </row>
    <row r="61" spans="1:11" x14ac:dyDescent="0.2">
      <c r="A61" s="3"/>
      <c r="B61" s="49" t="s">
        <v>46</v>
      </c>
      <c r="C61" s="50"/>
      <c r="D61" s="50"/>
      <c r="E61" s="15">
        <f>+E51-E56</f>
        <v>-1643936.4500000002</v>
      </c>
      <c r="F61" s="16">
        <f>+F51-F56</f>
        <v>-1568050.61</v>
      </c>
      <c r="G61" s="3"/>
      <c r="H61" s="3"/>
      <c r="I61" s="3"/>
      <c r="J61" s="3"/>
      <c r="K61" s="3"/>
    </row>
    <row r="62" spans="1:11" x14ac:dyDescent="0.2">
      <c r="A62" s="3"/>
      <c r="B62" s="51"/>
      <c r="C62" s="52"/>
      <c r="D62" s="52"/>
      <c r="E62" s="52"/>
      <c r="F62" s="53"/>
      <c r="G62" s="3"/>
      <c r="H62" s="3"/>
      <c r="I62" s="3"/>
      <c r="J62" s="3"/>
      <c r="K62" s="3"/>
    </row>
    <row r="63" spans="1:11" x14ac:dyDescent="0.2">
      <c r="A63" s="3"/>
      <c r="B63" s="58" t="s">
        <v>47</v>
      </c>
      <c r="C63" s="59"/>
      <c r="D63" s="59"/>
      <c r="E63" s="26">
        <f>+E61+E48+E37</f>
        <v>2214875.4899999984</v>
      </c>
      <c r="F63" s="27">
        <f>+F61+F48+F37</f>
        <v>-12775865.140000002</v>
      </c>
      <c r="G63" s="3"/>
      <c r="H63" s="3"/>
      <c r="I63" s="3"/>
      <c r="J63" s="3"/>
      <c r="K63" s="3"/>
    </row>
    <row r="64" spans="1:11" x14ac:dyDescent="0.2">
      <c r="A64" s="3"/>
      <c r="B64" s="51"/>
      <c r="C64" s="52"/>
      <c r="D64" s="52"/>
      <c r="E64" s="52"/>
      <c r="F64" s="53"/>
      <c r="G64" s="3"/>
      <c r="H64" s="3"/>
      <c r="I64" s="3"/>
      <c r="J64" s="3"/>
      <c r="K64" s="3"/>
    </row>
    <row r="65" spans="1:11" x14ac:dyDescent="0.2">
      <c r="A65" s="3"/>
      <c r="B65" s="49" t="s">
        <v>48</v>
      </c>
      <c r="C65" s="50"/>
      <c r="D65" s="50"/>
      <c r="E65" s="15">
        <v>10458640.51</v>
      </c>
      <c r="F65" s="16">
        <v>33090456.649999999</v>
      </c>
      <c r="G65" s="3"/>
      <c r="H65" s="3"/>
      <c r="I65" s="3"/>
      <c r="J65" s="3"/>
      <c r="K65" s="3"/>
    </row>
    <row r="66" spans="1:11" x14ac:dyDescent="0.2">
      <c r="A66" s="3"/>
      <c r="B66" s="58" t="s">
        <v>49</v>
      </c>
      <c r="C66" s="59"/>
      <c r="D66" s="59"/>
      <c r="E66" s="15">
        <f>+E63+E65</f>
        <v>12673515.999999998</v>
      </c>
      <c r="F66" s="16">
        <f>+F63+F65</f>
        <v>20314591.509999998</v>
      </c>
      <c r="G66" s="3"/>
      <c r="H66" s="3"/>
      <c r="I66" s="3"/>
      <c r="J66" s="3"/>
      <c r="K66" s="3"/>
    </row>
    <row r="67" spans="1:11" ht="12.75" thickBot="1" x14ac:dyDescent="0.25">
      <c r="A67" s="3"/>
      <c r="B67" s="55"/>
      <c r="C67" s="56"/>
      <c r="D67" s="56"/>
      <c r="E67" s="56"/>
      <c r="F67" s="57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">
      <c r="A69" s="3"/>
      <c r="B69" s="54" t="s">
        <v>50</v>
      </c>
      <c r="C69" s="54"/>
      <c r="D69" s="54"/>
      <c r="E69" s="54"/>
      <c r="F69" s="54"/>
      <c r="G69" s="19"/>
      <c r="H69" s="19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 x14ac:dyDescent="0.25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hidden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t="7.5" customHeight="1" x14ac:dyDescent="0.2"/>
    <row r="88" spans="1:11" ht="15" x14ac:dyDescent="0.2">
      <c r="D88" s="29"/>
      <c r="E88" s="29"/>
      <c r="F88" s="29"/>
    </row>
    <row r="89" spans="1:11" x14ac:dyDescent="0.2">
      <c r="D89" s="30" t="s">
        <v>56</v>
      </c>
      <c r="E89" s="61" t="s">
        <v>57</v>
      </c>
      <c r="F89" s="61"/>
    </row>
    <row r="90" spans="1:11" ht="26.25" customHeight="1" x14ac:dyDescent="0.2">
      <c r="D90" s="31" t="s">
        <v>67</v>
      </c>
      <c r="E90" s="60" t="s">
        <v>58</v>
      </c>
      <c r="F90" s="60"/>
    </row>
    <row r="91" spans="1:11" x14ac:dyDescent="0.2">
      <c r="D91" s="30" t="s">
        <v>59</v>
      </c>
      <c r="E91" s="61" t="s">
        <v>60</v>
      </c>
      <c r="F91" s="61"/>
    </row>
    <row r="92" spans="1:11" ht="30" customHeight="1" x14ac:dyDescent="0.2">
      <c r="D92" s="31" t="s">
        <v>61</v>
      </c>
      <c r="E92" s="60" t="s">
        <v>62</v>
      </c>
      <c r="F92" s="60"/>
    </row>
    <row r="93" spans="1:11" x14ac:dyDescent="0.2">
      <c r="D93" s="30" t="s">
        <v>63</v>
      </c>
      <c r="E93" s="61" t="s">
        <v>64</v>
      </c>
      <c r="F93" s="61"/>
    </row>
    <row r="94" spans="1:11" x14ac:dyDescent="0.2">
      <c r="D94" s="31" t="s">
        <v>65</v>
      </c>
      <c r="E94" s="60" t="s">
        <v>66</v>
      </c>
      <c r="F94" s="60"/>
    </row>
  </sheetData>
  <mergeCells count="32">
    <mergeCell ref="E94:F94"/>
    <mergeCell ref="E89:F89"/>
    <mergeCell ref="E90:F90"/>
    <mergeCell ref="E91:F91"/>
    <mergeCell ref="E92:F92"/>
    <mergeCell ref="E93:F93"/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19685039370078741" right="0.19685039370078741" top="0.19685039370078741" bottom="0.19685039370078741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CONTROLARIA</cp:lastModifiedBy>
  <cp:lastPrinted>2017-07-20T05:04:57Z</cp:lastPrinted>
  <dcterms:created xsi:type="dcterms:W3CDTF">2015-10-07T18:30:35Z</dcterms:created>
  <dcterms:modified xsi:type="dcterms:W3CDTF">2017-08-15T21:00:35Z</dcterms:modified>
</cp:coreProperties>
</file>