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. Información Contable\"/>
    </mc:Choice>
  </mc:AlternateContent>
  <bookViews>
    <workbookView xWindow="0" yWindow="0" windowWidth="15345" windowHeight="4560"/>
  </bookViews>
  <sheets>
    <sheet name="EAA" sheetId="1" r:id="rId1"/>
  </sheets>
  <definedNames>
    <definedName name="_xlnm.Print_Area" localSheetId="0">EAA!$B$2:$H$55</definedName>
  </definedNames>
  <calcPr calcId="162913"/>
</workbook>
</file>

<file path=xl/calcChain.xml><?xml version="1.0" encoding="utf-8"?>
<calcChain xmlns="http://schemas.openxmlformats.org/spreadsheetml/2006/main">
  <c r="E19" i="1" l="1"/>
  <c r="F19" i="1"/>
  <c r="G19" i="1"/>
  <c r="H19" i="1"/>
  <c r="G25" i="1"/>
  <c r="H25" i="1" s="1"/>
  <c r="G24" i="1"/>
  <c r="H24" i="1" s="1"/>
  <c r="G23" i="1"/>
  <c r="H23" i="1" s="1"/>
  <c r="G22" i="1"/>
  <c r="H22" i="1" s="1"/>
  <c r="E10" i="1"/>
  <c r="F10" i="1"/>
  <c r="G10" i="1"/>
  <c r="H10" i="1"/>
  <c r="E8" i="1"/>
  <c r="F8" i="1"/>
  <c r="G8" i="1"/>
  <c r="H8" i="1"/>
  <c r="G12" i="1"/>
  <c r="H12" i="1" s="1"/>
  <c r="H11" i="1"/>
  <c r="G11" i="1"/>
  <c r="D8" i="1"/>
  <c r="D10" i="1"/>
  <c r="D19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<sst xmlns="http://schemas.openxmlformats.org/spreadsheetml/2006/main" count="32" uniqueCount="32">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</sst>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457197</xdr:colOff>
      <xdr:row>3</xdr:row>
      <xdr:rowOff>169546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09550"/>
          <a:ext cx="571497" cy="54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767381</xdr:colOff>
      <xdr:row>1</xdr:row>
      <xdr:rowOff>32492</xdr:rowOff>
    </xdr:from>
    <xdr:to>
      <xdr:col>7</xdr:col>
      <xdr:colOff>1396857</xdr:colOff>
      <xdr:row>3</xdr:row>
      <xdr:rowOff>180010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96981" y="232517"/>
          <a:ext cx="629476" cy="528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42</xdr:row>
      <xdr:rowOff>180975</xdr:rowOff>
    </xdr:from>
    <xdr:to>
      <xdr:col>8</xdr:col>
      <xdr:colOff>67201</xdr:colOff>
      <xdr:row>55</xdr:row>
      <xdr:rowOff>190167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7305675"/>
          <a:ext cx="9525526" cy="2485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2"/>
  <sheetViews>
    <sheetView showGridLines="0" tabSelected="1" view="pageBreakPreview" topLeftCell="A29" zoomScaleNormal="100" zoomScaleSheetLayoutView="100" workbookViewId="0">
      <selection activeCell="I49" sqref="I49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30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.75" thickBot="1" x14ac:dyDescent="0.3">
      <c r="B6" s="24"/>
      <c r="C6" s="29"/>
      <c r="D6" s="31"/>
      <c r="E6" s="31"/>
      <c r="F6" s="31"/>
      <c r="G6" s="4" t="s">
        <v>7</v>
      </c>
      <c r="H6" s="4" t="s">
        <v>8</v>
      </c>
    </row>
    <row r="7" spans="2:8" x14ac:dyDescent="0.25">
      <c r="B7" s="14"/>
      <c r="C7" s="15"/>
      <c r="D7" s="5"/>
      <c r="E7" s="5"/>
      <c r="F7" s="5"/>
      <c r="G7" s="5"/>
      <c r="H7" s="5"/>
    </row>
    <row r="8" spans="2:8" x14ac:dyDescent="0.25">
      <c r="B8" s="16" t="s">
        <v>9</v>
      </c>
      <c r="C8" s="17"/>
      <c r="D8" s="6">
        <f>+D19+D10</f>
        <v>19305224.93</v>
      </c>
      <c r="E8" s="6">
        <f t="shared" ref="E8:H8" si="0">+E19+E10</f>
        <v>24354144.900000002</v>
      </c>
      <c r="F8" s="6">
        <f t="shared" si="0"/>
        <v>24581352.52</v>
      </c>
      <c r="G8" s="6">
        <f t="shared" si="0"/>
        <v>19078017.310000002</v>
      </c>
      <c r="H8" s="6">
        <f t="shared" si="0"/>
        <v>-227207.6199999977</v>
      </c>
    </row>
    <row r="9" spans="2:8" x14ac:dyDescent="0.25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SUM(D11:D17)</f>
        <v>3970174.42</v>
      </c>
      <c r="E10" s="6">
        <f t="shared" ref="E10:H10" si="1">SUM(E11:E17)</f>
        <v>22107283.670000002</v>
      </c>
      <c r="F10" s="6">
        <f t="shared" si="1"/>
        <v>21913976.48</v>
      </c>
      <c r="G10" s="6">
        <f t="shared" si="1"/>
        <v>4163481.6100000013</v>
      </c>
      <c r="H10" s="6">
        <f t="shared" si="1"/>
        <v>193307.19000000131</v>
      </c>
    </row>
    <row r="11" spans="2:8" x14ac:dyDescent="0.25">
      <c r="B11" s="10"/>
      <c r="C11" s="5" t="s">
        <v>11</v>
      </c>
      <c r="D11" s="9">
        <v>3787455.96</v>
      </c>
      <c r="E11" s="9">
        <v>10170720.039999999</v>
      </c>
      <c r="F11" s="9">
        <v>10067976.09</v>
      </c>
      <c r="G11" s="9">
        <f>+D11+E11-F11</f>
        <v>3890199.91</v>
      </c>
      <c r="H11" s="9">
        <f>+G11-D11</f>
        <v>102743.95000000019</v>
      </c>
    </row>
    <row r="12" spans="2:8" x14ac:dyDescent="0.25">
      <c r="B12" s="10"/>
      <c r="C12" s="5" t="s">
        <v>12</v>
      </c>
      <c r="D12" s="9">
        <v>182718.46</v>
      </c>
      <c r="E12" s="9">
        <v>11936563.630000001</v>
      </c>
      <c r="F12" s="9">
        <v>11846000.390000001</v>
      </c>
      <c r="G12" s="9">
        <f>+D12+E12-F12</f>
        <v>273281.70000000112</v>
      </c>
      <c r="H12" s="9">
        <f>+G12-D12</f>
        <v>90563.240000001126</v>
      </c>
    </row>
    <row r="13" spans="2:8" x14ac:dyDescent="0.25">
      <c r="B13" s="10"/>
      <c r="C13" s="5" t="s">
        <v>13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5">
      <c r="B15" s="10"/>
      <c r="C15" s="5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SUM(D20:D28)</f>
        <v>15335050.510000002</v>
      </c>
      <c r="E19" s="6">
        <f t="shared" ref="E19:H19" si="2">SUM(E20:E28)</f>
        <v>2246861.23</v>
      </c>
      <c r="F19" s="6">
        <f t="shared" si="2"/>
        <v>2667376.04</v>
      </c>
      <c r="G19" s="6">
        <f t="shared" si="2"/>
        <v>14914535.700000003</v>
      </c>
      <c r="H19" s="6">
        <f t="shared" si="2"/>
        <v>-420514.80999999901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 x14ac:dyDescent="0.25">
      <c r="B22" s="10"/>
      <c r="C22" s="5" t="s">
        <v>21</v>
      </c>
      <c r="D22" s="9">
        <v>12735828.460000001</v>
      </c>
      <c r="E22" s="9">
        <v>2206724.14</v>
      </c>
      <c r="F22" s="9">
        <v>2601493.02</v>
      </c>
      <c r="G22" s="9">
        <f t="shared" ref="G22:G25" si="3">+D22+E22-F22</f>
        <v>12341059.580000002</v>
      </c>
      <c r="H22" s="9">
        <f t="shared" ref="H22:H25" si="4">+G22-D22</f>
        <v>-394768.87999999896</v>
      </c>
    </row>
    <row r="23" spans="2:8" x14ac:dyDescent="0.25">
      <c r="B23" s="10"/>
      <c r="C23" s="5" t="s">
        <v>22</v>
      </c>
      <c r="D23" s="9">
        <v>3486319.73</v>
      </c>
      <c r="E23" s="9">
        <v>31146</v>
      </c>
      <c r="F23" s="9">
        <v>65883.02</v>
      </c>
      <c r="G23" s="9">
        <f t="shared" si="3"/>
        <v>3451582.71</v>
      </c>
      <c r="H23" s="9">
        <f t="shared" si="4"/>
        <v>-34737.020000000019</v>
      </c>
    </row>
    <row r="24" spans="2:8" x14ac:dyDescent="0.25">
      <c r="B24" s="10"/>
      <c r="C24" s="5" t="s">
        <v>23</v>
      </c>
      <c r="D24" s="9">
        <v>0</v>
      </c>
      <c r="E24" s="9">
        <v>0</v>
      </c>
      <c r="F24" s="9">
        <v>0</v>
      </c>
      <c r="G24" s="9">
        <f t="shared" si="3"/>
        <v>0</v>
      </c>
      <c r="H24" s="9">
        <f t="shared" si="4"/>
        <v>0</v>
      </c>
    </row>
    <row r="25" spans="2:8" ht="24" x14ac:dyDescent="0.25">
      <c r="B25" s="10"/>
      <c r="C25" s="5" t="s">
        <v>24</v>
      </c>
      <c r="D25" s="9">
        <v>-887097.68</v>
      </c>
      <c r="E25" s="9">
        <v>8991.09</v>
      </c>
      <c r="F25" s="9">
        <v>0</v>
      </c>
      <c r="G25" s="9">
        <f t="shared" si="3"/>
        <v>-878106.59000000008</v>
      </c>
      <c r="H25" s="9">
        <f t="shared" si="4"/>
        <v>8991.0899999999674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2" spans="2:8" hidden="1" x14ac:dyDescent="0.25"/>
    <row r="33" spans="8:8" hidden="1" x14ac:dyDescent="0.25"/>
    <row r="34" spans="8:8" hidden="1" x14ac:dyDescent="0.25"/>
    <row r="35" spans="8:8" hidden="1" x14ac:dyDescent="0.25"/>
    <row r="36" spans="8:8" hidden="1" x14ac:dyDescent="0.25">
      <c r="H36" s="1" t="s">
        <v>29</v>
      </c>
    </row>
    <row r="37" spans="8:8" hidden="1" x14ac:dyDescent="0.25"/>
    <row r="38" spans="8:8" hidden="1" x14ac:dyDescent="0.25"/>
    <row r="39" spans="8:8" hidden="1" x14ac:dyDescent="0.25"/>
    <row r="40" spans="8:8" hidden="1" x14ac:dyDescent="0.25"/>
    <row r="41" spans="8:8" hidden="1" x14ac:dyDescent="0.25"/>
    <row r="42" spans="8:8" hidden="1" x14ac:dyDescent="0.25"/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25" right="0.25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2017-07-19T20:21:31Z</cp:lastPrinted>
  <dcterms:created xsi:type="dcterms:W3CDTF">2015-10-07T18:30:50Z</dcterms:created>
  <dcterms:modified xsi:type="dcterms:W3CDTF">2017-07-19T20:22:31Z</dcterms:modified>
</cp:coreProperties>
</file>