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21" i="1" l="1"/>
  <c r="J20" i="1"/>
  <c r="J22" i="1" s="1"/>
  <c r="J19" i="1"/>
  <c r="J18" i="1"/>
  <c r="J17" i="1"/>
  <c r="J16" i="1"/>
  <c r="J14" i="1"/>
  <c r="J13" i="1"/>
  <c r="J11" i="1"/>
  <c r="J10" i="1"/>
  <c r="J9" i="1"/>
  <c r="J8" i="1"/>
  <c r="I15" i="1"/>
  <c r="J15" i="1" s="1"/>
  <c r="I12" i="1"/>
  <c r="J12" i="1" s="1"/>
  <c r="H22" i="1"/>
  <c r="H12" i="1"/>
  <c r="H15" i="1"/>
  <c r="G21" i="1"/>
  <c r="G20" i="1"/>
  <c r="G19" i="1"/>
  <c r="G18" i="1"/>
  <c r="G17" i="1"/>
  <c r="G16" i="1"/>
  <c r="G14" i="1"/>
  <c r="G13" i="1"/>
  <c r="G11" i="1"/>
  <c r="G10" i="1"/>
  <c r="G9" i="1"/>
  <c r="G8" i="1"/>
  <c r="E15" i="1"/>
  <c r="G15" i="1" s="1"/>
  <c r="E12" i="1"/>
  <c r="G12" i="1" s="1"/>
  <c r="I22" i="1" l="1"/>
  <c r="E22" i="1"/>
  <c r="G22" i="1" s="1"/>
</calcChain>
</file>

<file path=xl/sharedStrings.xml><?xml version="1.0" encoding="utf-8"?>
<sst xmlns="http://schemas.openxmlformats.org/spreadsheetml/2006/main" count="36" uniqueCount="34">
  <si>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</si>
  <si>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</si>
  <si>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</si>
  <si>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</si>
  <si>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</si>
  <si>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</si>
  <si>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</si>
  <si>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</si>
  <si>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</si>
  <si>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</si>
  <si>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</si>
  <si>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</si>
  <si>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</si>
  <si>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</si>
  <si>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</si>
  <si>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</si>
  <si>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</si>
  <si>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</si>
  <si>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</si>
  <si>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</si>
  <si>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</si>
  <si>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</si>
  <si>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</si>
  <si>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</si>
  <si>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</si>
  <si>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</si>
  <si>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</si>
  <si>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</si>
  <si>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</si>
  <si>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</si>
  <si>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</si>
  <si>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</si>
  <si>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 xml:space="preserve"> 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</si>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</sst>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B3" sqref="B3:J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14" t="s">
        <v>33</v>
      </c>
      <c r="C2" s="15"/>
      <c r="D2" s="15"/>
      <c r="E2" s="15"/>
      <c r="F2" s="15"/>
      <c r="G2" s="15"/>
      <c r="H2" s="15"/>
      <c r="I2" s="15"/>
      <c r="J2" s="16"/>
    </row>
    <row r="3" spans="2:10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0" thickBot="1" x14ac:dyDescent="0.35">
      <c r="B4" s="20" t="s">
        <v>30</v>
      </c>
      <c r="C4" s="21"/>
      <c r="D4" s="21"/>
      <c r="E4" s="21"/>
      <c r="F4" s="21"/>
      <c r="G4" s="21"/>
      <c r="H4" s="21"/>
      <c r="I4" s="21"/>
      <c r="J4" s="22"/>
    </row>
    <row r="5" spans="2:10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</row>
    <row r="6" spans="2:10" ht="36.75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0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 x14ac:dyDescent="0.25">
      <c r="B8" s="39" t="s">
        <v>11</v>
      </c>
      <c r="C8" s="40"/>
      <c r="D8" s="41"/>
      <c r="E8" s="3">
        <v>1507650.07</v>
      </c>
      <c r="F8" s="4">
        <v>0</v>
      </c>
      <c r="G8" s="5">
        <f>E8+F8</f>
        <v>1507650.07</v>
      </c>
      <c r="H8" s="5">
        <v>1014650.64</v>
      </c>
      <c r="I8" s="5">
        <v>1014650.64</v>
      </c>
      <c r="J8" s="5">
        <f>I8-E8</f>
        <v>-492999.43000000005</v>
      </c>
    </row>
    <row r="9" spans="2:10" x14ac:dyDescent="0.25">
      <c r="B9" s="36" t="s">
        <v>12</v>
      </c>
      <c r="C9" s="37"/>
      <c r="D9" s="38"/>
      <c r="E9" s="3">
        <v>0</v>
      </c>
      <c r="F9" s="4">
        <v>0</v>
      </c>
      <c r="G9" s="5">
        <f t="shared" ref="G9:G22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0" x14ac:dyDescent="0.25">
      <c r="B10" s="36" t="s">
        <v>13</v>
      </c>
      <c r="C10" s="37"/>
      <c r="D10" s="38"/>
      <c r="E10" s="3">
        <v>2070</v>
      </c>
      <c r="F10" s="4">
        <v>0</v>
      </c>
      <c r="G10" s="5">
        <f t="shared" si="0"/>
        <v>2070</v>
      </c>
      <c r="H10" s="5">
        <v>0</v>
      </c>
      <c r="I10" s="5">
        <v>0</v>
      </c>
      <c r="J10" s="5">
        <f t="shared" si="1"/>
        <v>-2070</v>
      </c>
    </row>
    <row r="11" spans="2:10" x14ac:dyDescent="0.25">
      <c r="B11" s="36" t="s">
        <v>14</v>
      </c>
      <c r="C11" s="37"/>
      <c r="D11" s="38"/>
      <c r="E11" s="3">
        <v>1285801.2</v>
      </c>
      <c r="F11" s="4">
        <v>0</v>
      </c>
      <c r="G11" s="5">
        <f t="shared" si="0"/>
        <v>1285801.2</v>
      </c>
      <c r="H11" s="5">
        <v>643885.62</v>
      </c>
      <c r="I11" s="5">
        <v>643885.62</v>
      </c>
      <c r="J11" s="5">
        <f t="shared" si="1"/>
        <v>-641915.57999999996</v>
      </c>
    </row>
    <row r="12" spans="2:10" x14ac:dyDescent="0.25">
      <c r="B12" s="36" t="s">
        <v>15</v>
      </c>
      <c r="C12" s="37"/>
      <c r="D12" s="38"/>
      <c r="E12" s="3">
        <f>E13</f>
        <v>4264.2</v>
      </c>
      <c r="F12" s="4">
        <v>0</v>
      </c>
      <c r="G12" s="5">
        <f t="shared" si="0"/>
        <v>4264.2</v>
      </c>
      <c r="H12" s="5">
        <f>H13</f>
        <v>2743.5</v>
      </c>
      <c r="I12" s="5">
        <f>I13</f>
        <v>2743.5</v>
      </c>
      <c r="J12" s="5">
        <f t="shared" si="1"/>
        <v>-1520.6999999999998</v>
      </c>
    </row>
    <row r="13" spans="2:10" x14ac:dyDescent="0.25">
      <c r="B13" s="42" t="s">
        <v>16</v>
      </c>
      <c r="C13" s="43"/>
      <c r="D13" s="44"/>
      <c r="E13" s="3">
        <v>4264.2</v>
      </c>
      <c r="F13" s="4">
        <v>0</v>
      </c>
      <c r="G13" s="5">
        <f t="shared" si="0"/>
        <v>4264.2</v>
      </c>
      <c r="H13" s="5">
        <v>2743.5</v>
      </c>
      <c r="I13" s="5">
        <v>2743.5</v>
      </c>
      <c r="J13" s="5">
        <f t="shared" si="1"/>
        <v>-1520.6999999999998</v>
      </c>
    </row>
    <row r="14" spans="2:10" x14ac:dyDescent="0.25">
      <c r="B14" s="42" t="s">
        <v>17</v>
      </c>
      <c r="C14" s="43"/>
      <c r="D14" s="4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36" t="s">
        <v>18</v>
      </c>
      <c r="C15" s="37"/>
      <c r="D15" s="38"/>
      <c r="E15" s="3">
        <f>E16</f>
        <v>154670.39999999999</v>
      </c>
      <c r="F15" s="4">
        <v>0</v>
      </c>
      <c r="G15" s="5">
        <f t="shared" si="0"/>
        <v>154670.39999999999</v>
      </c>
      <c r="H15" s="5">
        <f>H16</f>
        <v>181583.1</v>
      </c>
      <c r="I15" s="5">
        <f>I16</f>
        <v>181583.1</v>
      </c>
      <c r="J15" s="5">
        <f t="shared" si="1"/>
        <v>26912.700000000012</v>
      </c>
    </row>
    <row r="16" spans="2:10" x14ac:dyDescent="0.25">
      <c r="B16" s="42" t="s">
        <v>16</v>
      </c>
      <c r="C16" s="43"/>
      <c r="D16" s="44"/>
      <c r="E16" s="3">
        <v>154670.39999999999</v>
      </c>
      <c r="F16" s="4">
        <v>0</v>
      </c>
      <c r="G16" s="5">
        <f t="shared" si="0"/>
        <v>154670.39999999999</v>
      </c>
      <c r="H16" s="5">
        <v>181583.1</v>
      </c>
      <c r="I16" s="5">
        <v>181583.1</v>
      </c>
      <c r="J16" s="5">
        <f t="shared" si="1"/>
        <v>26912.700000000012</v>
      </c>
    </row>
    <row r="17" spans="2:10" x14ac:dyDescent="0.25">
      <c r="B17" s="42" t="s">
        <v>17</v>
      </c>
      <c r="C17" s="43"/>
      <c r="D17" s="4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6" t="s">
        <v>19</v>
      </c>
      <c r="C18" s="37"/>
      <c r="D18" s="38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6" t="s">
        <v>20</v>
      </c>
      <c r="C19" s="37"/>
      <c r="D19" s="38"/>
      <c r="E19" s="3">
        <v>23545544.129999999</v>
      </c>
      <c r="F19" s="4">
        <v>0</v>
      </c>
      <c r="G19" s="5">
        <f t="shared" si="0"/>
        <v>23545544.129999999</v>
      </c>
      <c r="H19" s="5">
        <v>16350928.99</v>
      </c>
      <c r="I19" s="5">
        <v>16350928.99</v>
      </c>
      <c r="J19" s="5">
        <f t="shared" si="1"/>
        <v>-7194615.1399999987</v>
      </c>
    </row>
    <row r="20" spans="2:10" ht="20.45" customHeight="1" x14ac:dyDescent="0.25">
      <c r="B20" s="45" t="s">
        <v>21</v>
      </c>
      <c r="C20" s="46"/>
      <c r="D20" s="47"/>
      <c r="E20" s="3">
        <v>4500000</v>
      </c>
      <c r="F20" s="4">
        <v>0</v>
      </c>
      <c r="G20" s="5">
        <f t="shared" si="0"/>
        <v>4500000</v>
      </c>
      <c r="H20" s="5">
        <v>337571</v>
      </c>
      <c r="I20" s="5">
        <v>337571</v>
      </c>
      <c r="J20" s="5">
        <f t="shared" si="1"/>
        <v>-4162429</v>
      </c>
    </row>
    <row r="21" spans="2:10" ht="15.75" thickBot="1" x14ac:dyDescent="0.3">
      <c r="B21" s="48" t="s">
        <v>22</v>
      </c>
      <c r="C21" s="49"/>
      <c r="D21" s="50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51" t="s">
        <v>23</v>
      </c>
      <c r="C22" s="52"/>
      <c r="D22" s="53"/>
      <c r="E22" s="6">
        <f>E20+E19+E15+E12+E11+E10+E8</f>
        <v>30999999.999999996</v>
      </c>
      <c r="F22" s="8">
        <v>0</v>
      </c>
      <c r="G22" s="13">
        <f t="shared" si="0"/>
        <v>30999999.999999996</v>
      </c>
      <c r="H22" s="7">
        <f>H20+H19+H15+H12+H11+H8</f>
        <v>18531362.850000001</v>
      </c>
      <c r="I22" s="7">
        <f>I20+I19+I15+I12+I11+I8</f>
        <v>18531362.850000001</v>
      </c>
      <c r="J22" s="54">
        <f>J20+J19+J15+J12+J11+J10+J8</f>
        <v>-12468637.149999999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24" spans="2:10" x14ac:dyDescent="0.25">
      <c r="J24" t="s">
        <v>32</v>
      </c>
    </row>
    <row r="28" spans="2:10" x14ac:dyDescent="0.25">
      <c r="H28" s="9" t="s">
        <v>31</v>
      </c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2017-06-13T15:17:53Z</cp:lastPrinted>
  <dcterms:created xsi:type="dcterms:W3CDTF">2015-10-07T18:38:33Z</dcterms:created>
  <dcterms:modified xsi:type="dcterms:W3CDTF">2017-07-25T23:58:13Z</dcterms:modified>
</cp:coreProperties>
</file>