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AI   CE" sheetId="1" r:id="rId1"/>
  </sheets>
  <definedNames>
    <definedName name="_xlnm.Print_Area" localSheetId="0">'EAI   CE'!$B$2:$J$21</definedName>
  </definedNames>
  <calcPr calcId="152511"/>
</workbook>
</file>

<file path=xl/calcChain.xml><?xml version="1.0" encoding="utf-8"?>
<calcChain xmlns="http://schemas.openxmlformats.org/spreadsheetml/2006/main">
  <c r="J20" i="1" l="1"/>
  <c r="F20" i="1"/>
  <c r="G20" i="1"/>
  <c r="H20" i="1"/>
  <c r="I20" i="1"/>
  <c r="E20" i="1"/>
  <c r="J19" i="1"/>
  <c r="G19" i="1"/>
  <c r="J18" i="1"/>
  <c r="G18" i="1"/>
  <c r="J17" i="1"/>
  <c r="G17" i="1"/>
  <c r="J16" i="1"/>
  <c r="G16" i="1"/>
  <c r="J15" i="1"/>
  <c r="I15" i="1"/>
  <c r="H15" i="1"/>
  <c r="E15" i="1"/>
  <c r="G15" i="1" s="1"/>
  <c r="J14" i="1"/>
  <c r="G14" i="1"/>
  <c r="J13" i="1"/>
  <c r="G13" i="1"/>
  <c r="J12" i="1"/>
  <c r="G12" i="1"/>
  <c r="J11" i="1"/>
  <c r="G11" i="1"/>
  <c r="I10" i="1"/>
  <c r="J10" i="1" s="1"/>
  <c r="H10" i="1"/>
  <c r="G10" i="1"/>
  <c r="E10" i="1"/>
</calcChain>
</file>

<file path=xl/sharedStrings.xml><?xml version="1.0" encoding="utf-8"?>
<sst xmlns="http://schemas.openxmlformats.org/spreadsheetml/2006/main" count="32" uniqueCount="31">
  <si>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</si>
  <si>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</si>
  <si>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</si>
  <si>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</si>
  <si>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</si>
  <si>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</si>
  <si>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</si>
  <si>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</si>
  <si>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</si>
  <si>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</si>
  <si>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</si>
  <si>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</si>
  <si>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</si>
  <si>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</si>
  <si>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</si>
  <si>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</si>
  <si>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</si>
  <si>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</si>
  <si>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Del 01 de enero al 30 de junio de 2017</t>
  </si>
  <si>
    <t>Ingreso Corrientes</t>
  </si>
  <si>
    <t>Impuestos</t>
  </si>
  <si>
    <t>Impuesto sobre la propiedad</t>
  </si>
  <si>
    <t>Accesorios</t>
  </si>
  <si>
    <t>Otros Impuestos</t>
  </si>
  <si>
    <t>Contribuciones por Mejora</t>
  </si>
  <si>
    <t>Derechos, Productos y Aprovechamientos Corrientes</t>
  </si>
  <si>
    <t>Derechos no incluidos en otros conceptos</t>
  </si>
  <si>
    <t>Productos corrientes no incluidos en otros conceptos</t>
  </si>
  <si>
    <t>Aprovechamientos corrientes no incluidos en otros conceptos</t>
  </si>
  <si>
    <t>Participaciones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</si>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</sst>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2" fillId="3" borderId="20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19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1"/>
  <sheetViews>
    <sheetView showGridLines="0" tabSelected="1" zoomScale="90" zoomScaleNormal="90" workbookViewId="0">
      <selection activeCell="F33" sqref="F33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27" t="s">
        <v>30</v>
      </c>
      <c r="C2" s="28"/>
      <c r="D2" s="28"/>
      <c r="E2" s="28"/>
      <c r="F2" s="28"/>
      <c r="G2" s="28"/>
      <c r="H2" s="28"/>
      <c r="I2" s="28"/>
      <c r="J2" s="29"/>
      <c r="K2" s="6" t="s">
        <v>17</v>
      </c>
    </row>
    <row r="3" spans="2:11" x14ac:dyDescent="0.2">
      <c r="B3" s="30" t="s">
        <v>0</v>
      </c>
      <c r="C3" s="31"/>
      <c r="D3" s="31"/>
      <c r="E3" s="31"/>
      <c r="F3" s="31"/>
      <c r="G3" s="31"/>
      <c r="H3" s="31"/>
      <c r="I3" s="31"/>
      <c r="J3" s="32"/>
    </row>
    <row r="4" spans="2:11" ht="12.75" thickBot="1" x14ac:dyDescent="0.25">
      <c r="B4" s="33" t="s">
        <v>18</v>
      </c>
      <c r="C4" s="34"/>
      <c r="D4" s="34"/>
      <c r="E4" s="34"/>
      <c r="F4" s="34"/>
      <c r="G4" s="34"/>
      <c r="H4" s="34"/>
      <c r="I4" s="34"/>
      <c r="J4" s="35"/>
    </row>
    <row r="5" spans="2:11" ht="12.75" thickBot="1" x14ac:dyDescent="0.25">
      <c r="B5" s="27" t="s">
        <v>1</v>
      </c>
      <c r="C5" s="28"/>
      <c r="D5" s="29"/>
      <c r="E5" s="39" t="s">
        <v>2</v>
      </c>
      <c r="F5" s="40"/>
      <c r="G5" s="40"/>
      <c r="H5" s="40"/>
      <c r="I5" s="41"/>
      <c r="J5" s="42" t="s">
        <v>3</v>
      </c>
    </row>
    <row r="6" spans="2:11" ht="24.75" thickBot="1" x14ac:dyDescent="0.25">
      <c r="B6" s="30"/>
      <c r="C6" s="31"/>
      <c r="D6" s="32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3"/>
    </row>
    <row r="7" spans="2:11" ht="12.75" thickBot="1" x14ac:dyDescent="0.25">
      <c r="B7" s="36"/>
      <c r="C7" s="37"/>
      <c r="D7" s="38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1" ht="12" customHeight="1" x14ac:dyDescent="0.2">
      <c r="B8" s="16" t="s">
        <v>2</v>
      </c>
      <c r="C8" s="17"/>
      <c r="D8" s="18"/>
      <c r="E8" s="10"/>
      <c r="F8" s="10"/>
      <c r="G8" s="11"/>
      <c r="H8" s="12"/>
      <c r="I8" s="10"/>
      <c r="J8" s="10"/>
    </row>
    <row r="9" spans="2:11" ht="14.45" customHeight="1" x14ac:dyDescent="0.2">
      <c r="B9" s="14" t="s">
        <v>19</v>
      </c>
      <c r="C9" s="15"/>
      <c r="D9" s="19"/>
      <c r="E9" s="10"/>
      <c r="F9" s="10"/>
      <c r="G9" s="11"/>
      <c r="H9" s="12"/>
      <c r="I9" s="10"/>
      <c r="J9" s="10"/>
    </row>
    <row r="10" spans="2:11" ht="14.45" customHeight="1" x14ac:dyDescent="0.2">
      <c r="B10" s="14" t="s">
        <v>20</v>
      </c>
      <c r="C10" s="15"/>
      <c r="D10" s="19"/>
      <c r="E10" s="10">
        <f>+E11+E12+E13</f>
        <v>485344768.84999996</v>
      </c>
      <c r="F10" s="10">
        <v>0</v>
      </c>
      <c r="G10" s="11">
        <f>+E10+F10</f>
        <v>485344768.84999996</v>
      </c>
      <c r="H10" s="12">
        <f>+H11+H12+H13</f>
        <v>324709649.65000004</v>
      </c>
      <c r="I10" s="12">
        <f>+I11+I12+I13</f>
        <v>324709649.65000004</v>
      </c>
      <c r="J10" s="10">
        <f>+I10-E10</f>
        <v>-160635119.19999993</v>
      </c>
    </row>
    <row r="11" spans="2:11" ht="14.45" customHeight="1" x14ac:dyDescent="0.2">
      <c r="B11" s="44" t="s">
        <v>21</v>
      </c>
      <c r="C11" s="45"/>
      <c r="D11" s="46"/>
      <c r="E11" s="10">
        <v>468480899.69999999</v>
      </c>
      <c r="F11" s="10">
        <v>0</v>
      </c>
      <c r="G11" s="11">
        <f t="shared" ref="G11:G19" si="0">+E11+F11</f>
        <v>468480899.69999999</v>
      </c>
      <c r="H11" s="12">
        <v>314377094.30000001</v>
      </c>
      <c r="I11" s="12">
        <v>314377094.30000001</v>
      </c>
      <c r="J11" s="10">
        <f t="shared" ref="J11:J19" si="1">+I11-E11</f>
        <v>-154103805.39999998</v>
      </c>
    </row>
    <row r="12" spans="2:11" ht="14.45" customHeight="1" x14ac:dyDescent="0.2">
      <c r="B12" s="14" t="s">
        <v>22</v>
      </c>
      <c r="C12" s="15"/>
      <c r="D12" s="19"/>
      <c r="E12" s="10">
        <v>8294000</v>
      </c>
      <c r="F12" s="10">
        <v>0</v>
      </c>
      <c r="G12" s="11">
        <f t="shared" si="0"/>
        <v>8294000</v>
      </c>
      <c r="H12" s="12">
        <v>4788959.18</v>
      </c>
      <c r="I12" s="12">
        <v>4788959.18</v>
      </c>
      <c r="J12" s="10">
        <f t="shared" si="1"/>
        <v>-3505040.8200000003</v>
      </c>
    </row>
    <row r="13" spans="2:11" ht="14.45" customHeight="1" x14ac:dyDescent="0.2">
      <c r="B13" s="14" t="s">
        <v>23</v>
      </c>
      <c r="C13" s="15"/>
      <c r="D13" s="19"/>
      <c r="E13" s="10">
        <v>8569869.1500000004</v>
      </c>
      <c r="F13" s="10">
        <v>0</v>
      </c>
      <c r="G13" s="11">
        <f t="shared" si="0"/>
        <v>8569869.1500000004</v>
      </c>
      <c r="H13" s="12">
        <v>5543596.1699999999</v>
      </c>
      <c r="I13" s="12">
        <v>5543596.1699999999</v>
      </c>
      <c r="J13" s="10">
        <f t="shared" si="1"/>
        <v>-3026272.9800000004</v>
      </c>
    </row>
    <row r="14" spans="2:11" ht="12" customHeight="1" x14ac:dyDescent="0.2">
      <c r="B14" s="44" t="s">
        <v>24</v>
      </c>
      <c r="C14" s="45"/>
      <c r="D14" s="19"/>
      <c r="E14" s="10">
        <v>26310085.93</v>
      </c>
      <c r="F14" s="10">
        <v>0</v>
      </c>
      <c r="G14" s="11">
        <f t="shared" si="0"/>
        <v>26310085.93</v>
      </c>
      <c r="H14" s="12">
        <v>22997886.23</v>
      </c>
      <c r="I14" s="12">
        <v>22997886.23</v>
      </c>
      <c r="J14" s="10">
        <f t="shared" si="1"/>
        <v>-3312199.6999999993</v>
      </c>
    </row>
    <row r="15" spans="2:11" ht="12" customHeight="1" x14ac:dyDescent="0.2">
      <c r="B15" s="44" t="s">
        <v>25</v>
      </c>
      <c r="C15" s="45"/>
      <c r="D15" s="46"/>
      <c r="E15" s="10">
        <f>+E16+E17+E18</f>
        <v>386632292.07999998</v>
      </c>
      <c r="F15" s="10">
        <v>0</v>
      </c>
      <c r="G15" s="11">
        <f t="shared" si="0"/>
        <v>386632292.07999998</v>
      </c>
      <c r="H15" s="12">
        <f>+H16+H17+H18</f>
        <v>210034838.74000001</v>
      </c>
      <c r="I15" s="12">
        <f>+I16+I17+I18</f>
        <v>210034838.74000001</v>
      </c>
      <c r="J15" s="10">
        <f t="shared" si="1"/>
        <v>-176597453.33999997</v>
      </c>
    </row>
    <row r="16" spans="2:11" ht="12" customHeight="1" x14ac:dyDescent="0.2">
      <c r="B16" s="44" t="s">
        <v>26</v>
      </c>
      <c r="C16" s="45"/>
      <c r="D16" s="46"/>
      <c r="E16" s="10">
        <v>258363327.68000001</v>
      </c>
      <c r="F16" s="10">
        <v>0</v>
      </c>
      <c r="G16" s="11">
        <f t="shared" si="0"/>
        <v>258363327.68000001</v>
      </c>
      <c r="H16" s="12">
        <v>160807523.18000001</v>
      </c>
      <c r="I16" s="12">
        <v>160807523.18000001</v>
      </c>
      <c r="J16" s="10">
        <f t="shared" si="1"/>
        <v>-97555804.5</v>
      </c>
    </row>
    <row r="17" spans="2:10" ht="12" customHeight="1" x14ac:dyDescent="0.2">
      <c r="B17" s="44" t="s">
        <v>27</v>
      </c>
      <c r="C17" s="45"/>
      <c r="D17" s="46"/>
      <c r="E17" s="10">
        <v>28864972.629999999</v>
      </c>
      <c r="F17" s="10">
        <v>0</v>
      </c>
      <c r="G17" s="11">
        <f t="shared" si="0"/>
        <v>28864972.629999999</v>
      </c>
      <c r="H17" s="12">
        <v>18745179.449999999</v>
      </c>
      <c r="I17" s="12">
        <v>18745179.449999999</v>
      </c>
      <c r="J17" s="10">
        <f t="shared" si="1"/>
        <v>-10119793.18</v>
      </c>
    </row>
    <row r="18" spans="2:10" ht="12" customHeight="1" x14ac:dyDescent="0.2">
      <c r="B18" s="44" t="s">
        <v>28</v>
      </c>
      <c r="C18" s="45"/>
      <c r="D18" s="46"/>
      <c r="E18" s="10">
        <v>99403991.769999996</v>
      </c>
      <c r="F18" s="10">
        <v>0</v>
      </c>
      <c r="G18" s="11">
        <f t="shared" si="0"/>
        <v>99403991.769999996</v>
      </c>
      <c r="H18" s="12">
        <v>30482136.109999999</v>
      </c>
      <c r="I18" s="12">
        <v>30482136.109999999</v>
      </c>
      <c r="J18" s="10">
        <f t="shared" si="1"/>
        <v>-68921855.659999996</v>
      </c>
    </row>
    <row r="19" spans="2:10" ht="12" customHeight="1" thickBot="1" x14ac:dyDescent="0.25">
      <c r="B19" s="20" t="s">
        <v>29</v>
      </c>
      <c r="C19" s="21"/>
      <c r="D19" s="22"/>
      <c r="E19" s="10">
        <v>1379664454.95</v>
      </c>
      <c r="F19" s="10">
        <v>0</v>
      </c>
      <c r="G19" s="11">
        <f t="shared" si="0"/>
        <v>1379664454.95</v>
      </c>
      <c r="H19" s="12">
        <v>740467830.05999994</v>
      </c>
      <c r="I19" s="12">
        <v>740467830.05999994</v>
      </c>
      <c r="J19" s="10">
        <f t="shared" si="1"/>
        <v>-639196624.8900001</v>
      </c>
    </row>
    <row r="20" spans="2:10" ht="12.75" thickBot="1" x14ac:dyDescent="0.25">
      <c r="B20" s="2"/>
      <c r="C20" s="3"/>
      <c r="D20" s="4" t="s">
        <v>11</v>
      </c>
      <c r="E20" s="9">
        <f>(E10+E14+E15+E19)</f>
        <v>2277951601.8099999</v>
      </c>
      <c r="F20" s="13">
        <f t="shared" ref="F20:I20" si="2">(F10+F14+F15+F19)</f>
        <v>0</v>
      </c>
      <c r="G20" s="13">
        <f t="shared" si="2"/>
        <v>2277951601.8099999</v>
      </c>
      <c r="H20" s="13">
        <f t="shared" si="2"/>
        <v>1298210204.6800001</v>
      </c>
      <c r="I20" s="13">
        <f t="shared" si="2"/>
        <v>1298210204.6800001</v>
      </c>
      <c r="J20" s="23">
        <f>(I20-E20)</f>
        <v>-979741397.12999988</v>
      </c>
    </row>
    <row r="21" spans="2:10" ht="12.75" thickBot="1" x14ac:dyDescent="0.25">
      <c r="B21" s="5"/>
      <c r="C21" s="5"/>
      <c r="D21" s="5"/>
      <c r="E21" s="5"/>
      <c r="F21" s="5"/>
      <c r="G21" s="5"/>
      <c r="H21" s="25" t="s">
        <v>12</v>
      </c>
      <c r="I21" s="26"/>
      <c r="J21" s="24"/>
    </row>
  </sheetData>
  <mergeCells count="14">
    <mergeCell ref="J20:J21"/>
    <mergeCell ref="H21:I21"/>
    <mergeCell ref="B2:J2"/>
    <mergeCell ref="B3:J3"/>
    <mergeCell ref="B4:J4"/>
    <mergeCell ref="B5:D7"/>
    <mergeCell ref="E5:I5"/>
    <mergeCell ref="J5:J6"/>
    <mergeCell ref="B11:D11"/>
    <mergeCell ref="B15:D15"/>
    <mergeCell ref="B16:D16"/>
    <mergeCell ref="B17:D17"/>
    <mergeCell ref="B18:D18"/>
    <mergeCell ref="B14:C14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2017-06-13T15:05:09Z</cp:lastPrinted>
  <dcterms:created xsi:type="dcterms:W3CDTF">2015-10-07T18:37:14Z</dcterms:created>
  <dcterms:modified xsi:type="dcterms:W3CDTF">2017-08-28T16:21:31Z</dcterms:modified>
</cp:coreProperties>
</file>