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6210"/>
  </bookViews>
  <sheets>
    <sheet name="EFE" sheetId="1" r:id="rId1"/>
  </sheets>
  <definedNames>
    <definedName name="_xlnm.Print_Area" localSheetId="0">EFE!$B$2:$F$69</definedName>
  </definedNames>
  <calcPr calcId="144525"/>
</workbook>
</file>

<file path=xl/calcChain.xml><?xml version="1.0" encoding="utf-8"?>
<calcChain xmlns="http://schemas.openxmlformats.org/spreadsheetml/2006/main">
  <c r="F63" i="1" l="1"/>
  <c r="E63" i="1"/>
  <c r="E56" i="1"/>
  <c r="E52" i="1"/>
  <c r="E51" i="1" s="1"/>
  <c r="E61" i="1" s="1"/>
  <c r="F44" i="1"/>
  <c r="F48" i="1" s="1"/>
  <c r="E44" i="1"/>
  <c r="E48" i="1" s="1"/>
  <c r="F20" i="1"/>
  <c r="E20" i="1"/>
  <c r="F8" i="1"/>
  <c r="F37" i="1" s="1"/>
  <c r="E8" i="1"/>
  <c r="E37" i="1" s="1"/>
</calcChain>
</file>

<file path=xl/sharedStrings.xml><?xml version="1.0" encoding="utf-8"?>
<sst xmlns="http://schemas.openxmlformats.org/spreadsheetml/2006/main" count="69" uniqueCount="62">
  <si>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</si>
  <si>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</si>
  <si>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</si>
  <si>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</si>
  <si>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</si>
  <si>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</si>
  <si>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</si>
  <si>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</si>
  <si>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</si>
  <si>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</si>
  <si>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</si>
  <si>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</si>
  <si>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</si>
  <si>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</si>
  <si>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</si>
  <si>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</si>
  <si>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</si>
  <si>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</si>
  <si>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</si>
  <si>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</si>
  <si>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</si>
  <si>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</si>
  <si>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</si>
  <si>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</si>
  <si>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</si>
  <si>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</si>
  <si>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</si>
  <si>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</si>
  <si>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</si>
  <si>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</si>
  <si>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</si>
  <si>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</si>
  <si>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</si>
  <si>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</si>
  <si>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</si>
  <si>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</si>
  <si>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</si>
  <si>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</si>
  <si>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</si>
  <si>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</si>
  <si>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</si>
  <si>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</si>
  <si>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</si>
  <si>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</si>
  <si>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</si>
  <si>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</si>
  <si>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</si>
  <si>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</si>
  <si>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2017</t>
  </si>
  <si>
    <t>2016</t>
  </si>
  <si>
    <t>ASEC_EFE_2doTRIM_E6</t>
  </si>
  <si>
    <t>Del 01 de abril al 30 de junio de 2017 y 2016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</si>
  <si>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</si>
  <si>
    <r>
      <t xml:space="preserve">     </t>
    </r>
    <r>
      <rPr>
        <u/>
        <sz val="9"/>
        <rFont val="Calibri"/>
        <family val="2"/>
        <scheme val="minor"/>
      </rPr>
      <t xml:space="preserve">C. RODOLFO ZAMORA RODRIGUEZ  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MIREYA RENTERIA AMAYA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RAUL HIGINIO MURO MEDINA</t>
    </r>
    <r>
      <rPr>
        <sz val="9"/>
        <rFont val="Calibri"/>
        <family val="2"/>
        <scheme val="minor"/>
      </rPr>
      <t xml:space="preserve">    </t>
    </r>
    <r>
      <rPr>
        <u/>
        <sz val="9"/>
        <rFont val="Calibri"/>
        <family val="2"/>
        <scheme val="minor"/>
      </rPr>
      <t xml:space="preserve"> C. MAYRA VERONICA RAMOS RODRIGUEZ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IMELDA MARINES HERNANDEZ</t>
    </r>
  </si>
  <si>
    <t>Municipio de General Cepeda, Coah.</t>
  </si>
  <si>
    <t>Flujos Netos de Efectivo por Actividades de Operación</t>
  </si>
  <si>
    <t xml:space="preserve"> (NOTA EFE-3)</t>
  </si>
  <si>
    <t xml:space="preserve"> ( NOTA EFE-2)</t>
  </si>
  <si>
    <t xml:space="preserve">Bienes Inmuebles, Infraestructura y Construcciones en Proceso </t>
  </si>
  <si>
    <t>( NOTA EFE-2)</t>
  </si>
  <si>
    <t>Efectivo y Equivalentes al Efectivo al Final del Ejercicio</t>
  </si>
  <si>
    <t xml:space="preserve"> (NOTA EFE-1)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</si>
</sst>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/>
    <xf numFmtId="49" fontId="5" fillId="2" borderId="0" xfId="0" applyNumberFormat="1" applyFont="1" applyFill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workbookViewId="0">
      <selection activeCell="B68" sqref="B68:H82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2" t="s">
        <v>54</v>
      </c>
      <c r="C2" s="33"/>
      <c r="D2" s="33"/>
      <c r="E2" s="33"/>
      <c r="F2" s="34"/>
      <c r="G2" s="3"/>
      <c r="H2" s="3"/>
      <c r="I2" s="3"/>
      <c r="J2" s="3"/>
      <c r="K2" s="3"/>
    </row>
    <row r="3" spans="1:11" x14ac:dyDescent="0.2">
      <c r="A3" s="3"/>
      <c r="B3" s="35" t="s">
        <v>0</v>
      </c>
      <c r="C3" s="36"/>
      <c r="D3" s="36"/>
      <c r="E3" s="36"/>
      <c r="F3" s="37"/>
      <c r="G3" s="3"/>
      <c r="H3" s="3"/>
      <c r="I3" s="3"/>
      <c r="J3" s="3"/>
      <c r="K3" s="3"/>
    </row>
    <row r="4" spans="1:11" ht="12.75" thickBot="1" x14ac:dyDescent="0.25">
      <c r="A4" s="3"/>
      <c r="B4" s="38" t="s">
        <v>51</v>
      </c>
      <c r="C4" s="39"/>
      <c r="D4" s="39"/>
      <c r="E4" s="39"/>
      <c r="F4" s="40"/>
      <c r="G4" s="3"/>
      <c r="H4" s="3"/>
      <c r="I4" s="3"/>
      <c r="J4" s="3"/>
      <c r="K4" s="3"/>
    </row>
    <row r="5" spans="1:11" ht="12.75" thickBot="1" x14ac:dyDescent="0.25">
      <c r="A5" s="3"/>
      <c r="B5" s="41" t="s">
        <v>1</v>
      </c>
      <c r="C5" s="42"/>
      <c r="D5" s="42"/>
      <c r="E5" s="28" t="s">
        <v>48</v>
      </c>
      <c r="F5" s="29" t="s">
        <v>49</v>
      </c>
      <c r="G5" s="3"/>
      <c r="H5" s="3"/>
      <c r="I5" s="3"/>
      <c r="J5" s="3"/>
      <c r="K5" s="3"/>
    </row>
    <row r="6" spans="1:11" x14ac:dyDescent="0.2">
      <c r="A6" s="3"/>
      <c r="B6" s="43"/>
      <c r="C6" s="44"/>
      <c r="D6" s="44"/>
      <c r="E6" s="44"/>
      <c r="F6" s="45"/>
      <c r="G6" s="3"/>
      <c r="H6" s="3"/>
      <c r="I6" s="3"/>
      <c r="J6" s="3"/>
      <c r="K6" s="3"/>
    </row>
    <row r="7" spans="1:11" x14ac:dyDescent="0.2">
      <c r="A7" s="3"/>
      <c r="B7" s="30" t="s">
        <v>2</v>
      </c>
      <c r="C7" s="31"/>
      <c r="D7" s="31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46" t="s">
        <v>3</v>
      </c>
      <c r="D8" s="46"/>
      <c r="E8" s="7">
        <f>E9+E12+E13+E14+E17+E19</f>
        <v>13699883.710000001</v>
      </c>
      <c r="F8" s="8">
        <f>F9+F12+F13+F14+F16+F17+F19</f>
        <v>10800229.619999999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188631.97</v>
      </c>
      <c r="F9" s="12">
        <v>622326.18999999994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0</v>
      </c>
      <c r="F11" s="12">
        <v>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1017619.35</v>
      </c>
      <c r="F12" s="12">
        <v>308489.48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974.55</v>
      </c>
      <c r="F13" s="12">
        <v>26333.13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1672275.44</v>
      </c>
      <c r="F14" s="12">
        <v>272556.62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6034.79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10573831.140000001</v>
      </c>
      <c r="F17" s="12">
        <v>9546554.4399999995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246551.26</v>
      </c>
      <c r="F19" s="12">
        <v>17934.97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46" t="s">
        <v>15</v>
      </c>
      <c r="D20" s="46"/>
      <c r="E20" s="7">
        <f>E21+E22+E23+E26+E27+E31+E36</f>
        <v>9218613.879999999</v>
      </c>
      <c r="F20" s="8">
        <f>F21+F22+F23+F27+F31+F36</f>
        <v>8577845.9299999997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3153843.19</v>
      </c>
      <c r="F21" s="12">
        <v>3198014.13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1579014.76</v>
      </c>
      <c r="F22" s="12">
        <v>1031270.34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1798901.8</v>
      </c>
      <c r="F23" s="12">
        <v>1988699.6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210000</v>
      </c>
      <c r="F26" s="12">
        <v>0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2200370.1</v>
      </c>
      <c r="F27" s="12">
        <v>1829643.43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150296.01</v>
      </c>
      <c r="F31" s="12">
        <v>122421.5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126188.02</v>
      </c>
      <c r="F36" s="12">
        <v>407796.93</v>
      </c>
      <c r="G36" s="3"/>
      <c r="H36" s="3"/>
      <c r="I36" s="3"/>
      <c r="J36" s="3"/>
      <c r="K36" s="3"/>
    </row>
    <row r="37" spans="1:11" x14ac:dyDescent="0.2">
      <c r="A37" s="3"/>
      <c r="B37" s="47" t="s">
        <v>55</v>
      </c>
      <c r="C37" s="48"/>
      <c r="D37" s="48"/>
      <c r="E37" s="26">
        <f>E8-E20</f>
        <v>4481269.8300000019</v>
      </c>
      <c r="F37" s="14">
        <f>F8-F20</f>
        <v>2222383.6899999995</v>
      </c>
      <c r="G37" s="3" t="s">
        <v>56</v>
      </c>
      <c r="H37" s="3"/>
      <c r="I37" s="3"/>
      <c r="J37" s="3"/>
      <c r="K37" s="3"/>
    </row>
    <row r="38" spans="1:11" x14ac:dyDescent="0.2">
      <c r="A38" s="3"/>
      <c r="B38" s="49"/>
      <c r="C38" s="50"/>
      <c r="D38" s="50"/>
      <c r="E38" s="50"/>
      <c r="F38" s="51"/>
      <c r="G38" s="3"/>
      <c r="H38" s="3"/>
      <c r="I38" s="3"/>
      <c r="J38" s="3"/>
      <c r="K38" s="3"/>
    </row>
    <row r="39" spans="1:11" x14ac:dyDescent="0.2">
      <c r="A39" s="3"/>
      <c r="B39" s="30" t="s">
        <v>32</v>
      </c>
      <c r="C39" s="31"/>
      <c r="D39" s="31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46" t="s">
        <v>3</v>
      </c>
      <c r="D40" s="46"/>
      <c r="E40" s="20">
        <v>0</v>
      </c>
      <c r="F40" s="21">
        <v>0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33</v>
      </c>
      <c r="E41" s="11">
        <v>0</v>
      </c>
      <c r="F41" s="12">
        <v>0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34</v>
      </c>
      <c r="E42" s="11">
        <v>0</v>
      </c>
      <c r="F42" s="12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35</v>
      </c>
      <c r="E43" s="11">
        <v>0</v>
      </c>
      <c r="F43" s="12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46" t="s">
        <v>15</v>
      </c>
      <c r="D44" s="46"/>
      <c r="E44" s="20">
        <f>E45+E46+E47</f>
        <v>12327305.989999998</v>
      </c>
      <c r="F44" s="21">
        <f>F45+F46+F47</f>
        <v>2355477.23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58</v>
      </c>
      <c r="E45" s="22">
        <v>10705631.369999999</v>
      </c>
      <c r="F45" s="23">
        <v>2146322.71</v>
      </c>
      <c r="G45" s="3" t="s">
        <v>59</v>
      </c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34</v>
      </c>
      <c r="E46" s="22">
        <v>53874.62</v>
      </c>
      <c r="F46" s="23">
        <v>127154.52</v>
      </c>
      <c r="G46" s="3" t="s">
        <v>57</v>
      </c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36</v>
      </c>
      <c r="E47" s="22">
        <v>1567800</v>
      </c>
      <c r="F47" s="23">
        <v>82000</v>
      </c>
      <c r="G47" s="3"/>
      <c r="H47" s="3"/>
      <c r="I47" s="3"/>
      <c r="J47" s="3"/>
      <c r="K47" s="3"/>
    </row>
    <row r="48" spans="1:11" x14ac:dyDescent="0.2">
      <c r="A48" s="3"/>
      <c r="B48" s="47" t="s">
        <v>37</v>
      </c>
      <c r="C48" s="48"/>
      <c r="D48" s="48"/>
      <c r="E48" s="20">
        <f>-E44+E40</f>
        <v>-12327305.989999998</v>
      </c>
      <c r="F48" s="21">
        <f>-F44+F40</f>
        <v>-2355477.23</v>
      </c>
      <c r="G48" s="3"/>
      <c r="H48" s="3"/>
      <c r="I48" s="3"/>
      <c r="J48" s="3"/>
      <c r="K48" s="3"/>
    </row>
    <row r="49" spans="1:11" x14ac:dyDescent="0.2">
      <c r="A49" s="3"/>
      <c r="B49" s="49"/>
      <c r="C49" s="50"/>
      <c r="D49" s="50"/>
      <c r="E49" s="50"/>
      <c r="F49" s="51"/>
      <c r="G49" s="3"/>
      <c r="H49" s="3"/>
      <c r="I49" s="3"/>
      <c r="J49" s="3"/>
      <c r="K49" s="3"/>
    </row>
    <row r="50" spans="1:11" x14ac:dyDescent="0.2">
      <c r="A50" s="3"/>
      <c r="B50" s="30" t="s">
        <v>38</v>
      </c>
      <c r="C50" s="31"/>
      <c r="D50" s="31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46" t="s">
        <v>3</v>
      </c>
      <c r="D51" s="46"/>
      <c r="E51" s="15">
        <f>E52</f>
        <v>7935034.6600000001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39</v>
      </c>
      <c r="E52" s="17">
        <f>E53</f>
        <v>7935034.6600000001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40</v>
      </c>
      <c r="E53" s="17">
        <v>7935034.6600000001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41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42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46" t="s">
        <v>15</v>
      </c>
      <c r="D56" s="46"/>
      <c r="E56" s="7">
        <f>E57+E60</f>
        <v>400579.1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43</v>
      </c>
      <c r="E57" s="17">
        <v>130509.78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40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41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44</v>
      </c>
      <c r="E60" s="17">
        <v>270069.32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47" t="s">
        <v>45</v>
      </c>
      <c r="C61" s="48"/>
      <c r="D61" s="48"/>
      <c r="E61" s="15">
        <f>E51-E56</f>
        <v>7534455.5600000005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49"/>
      <c r="C62" s="50"/>
      <c r="D62" s="50"/>
      <c r="E62" s="50"/>
      <c r="F62" s="51"/>
      <c r="G62" s="3"/>
      <c r="H62" s="3"/>
      <c r="I62" s="3"/>
      <c r="J62" s="3"/>
      <c r="K62" s="3"/>
    </row>
    <row r="63" spans="1:11" x14ac:dyDescent="0.2">
      <c r="A63" s="3"/>
      <c r="B63" s="55" t="s">
        <v>46</v>
      </c>
      <c r="C63" s="56"/>
      <c r="D63" s="56"/>
      <c r="E63" s="24">
        <f>E66-E65</f>
        <v>-311580.59999999963</v>
      </c>
      <c r="F63" s="25">
        <f>F66-F65</f>
        <v>-133093.54000000004</v>
      </c>
      <c r="G63" s="3"/>
      <c r="H63" s="3"/>
      <c r="I63" s="3"/>
      <c r="J63" s="3"/>
      <c r="K63" s="3"/>
    </row>
    <row r="64" spans="1:11" x14ac:dyDescent="0.2">
      <c r="A64" s="3"/>
      <c r="B64" s="49"/>
      <c r="C64" s="50"/>
      <c r="D64" s="50"/>
      <c r="E64" s="50"/>
      <c r="F64" s="51"/>
      <c r="G64" s="3"/>
      <c r="H64" s="3"/>
      <c r="I64" s="3"/>
      <c r="J64" s="3"/>
      <c r="K64" s="3"/>
    </row>
    <row r="65" spans="1:11" x14ac:dyDescent="0.2">
      <c r="A65" s="3"/>
      <c r="B65" s="47" t="s">
        <v>47</v>
      </c>
      <c r="C65" s="48"/>
      <c r="D65" s="48"/>
      <c r="E65" s="15">
        <v>3663659.84</v>
      </c>
      <c r="F65" s="16">
        <v>5487821.75</v>
      </c>
      <c r="G65" s="3"/>
      <c r="H65" s="3"/>
      <c r="I65" s="3"/>
      <c r="J65" s="3"/>
      <c r="K65" s="3"/>
    </row>
    <row r="66" spans="1:11" x14ac:dyDescent="0.2">
      <c r="A66" s="3"/>
      <c r="B66" s="55" t="s">
        <v>60</v>
      </c>
      <c r="C66" s="56"/>
      <c r="D66" s="56"/>
      <c r="E66" s="15">
        <v>3352079.24</v>
      </c>
      <c r="F66" s="16">
        <v>5354728.21</v>
      </c>
      <c r="G66" s="3" t="s">
        <v>61</v>
      </c>
      <c r="H66" s="3"/>
      <c r="I66" s="3"/>
      <c r="J66" s="3"/>
      <c r="K66" s="3"/>
    </row>
    <row r="67" spans="1:11" ht="12.75" thickBot="1" x14ac:dyDescent="0.25">
      <c r="A67" s="3"/>
      <c r="B67" s="52"/>
      <c r="C67" s="53"/>
      <c r="D67" s="53"/>
      <c r="E67" s="53"/>
      <c r="F67" s="54"/>
      <c r="G67" s="3"/>
      <c r="H67" s="3"/>
      <c r="I67" s="3"/>
      <c r="J67" s="3"/>
      <c r="K67" s="3"/>
    </row>
    <row r="68" spans="1:11" ht="54" customHeight="1" x14ac:dyDescent="0.2">
      <c r="A68" s="3"/>
      <c r="B68" s="57" t="s">
        <v>52</v>
      </c>
      <c r="C68" s="57"/>
      <c r="D68" s="57"/>
      <c r="E68" s="57"/>
      <c r="F68" s="57"/>
      <c r="G68" s="19"/>
      <c r="H68" s="19"/>
      <c r="I68" s="3"/>
      <c r="J68" s="3"/>
      <c r="K68" s="3"/>
    </row>
    <row r="69" spans="1:11" ht="30.75" customHeight="1" x14ac:dyDescent="0.2">
      <c r="A69" s="3"/>
      <c r="B69" s="27" t="s">
        <v>53</v>
      </c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x14ac:dyDescent="0.25">
      <c r="A74" s="3"/>
      <c r="B74" s="3"/>
      <c r="C74" s="3"/>
      <c r="D74" s="3"/>
      <c r="E74" s="3"/>
      <c r="F74" s="2" t="s">
        <v>50</v>
      </c>
      <c r="G74" s="3"/>
      <c r="H74" s="3"/>
      <c r="I74" s="3"/>
      <c r="J74" s="3"/>
      <c r="K74" s="3"/>
    </row>
    <row r="75" spans="1:1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26">
    <mergeCell ref="B68:F68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Toshiba</cp:lastModifiedBy>
  <cp:lastPrinted>2017-07-16T14:27:12Z</cp:lastPrinted>
  <dcterms:created xsi:type="dcterms:W3CDTF">2015-10-07T18:30:35Z</dcterms:created>
  <dcterms:modified xsi:type="dcterms:W3CDTF">2017-07-19T20:43:18Z</dcterms:modified>
</cp:coreProperties>
</file>