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escritorio\TRANSPARENCIA LGCG 2017\MATAMOROS SEGUNDO TRIM 2017\"/>
    </mc:Choice>
  </mc:AlternateContent>
  <bookViews>
    <workbookView xWindow="0" yWindow="0" windowWidth="21600" windowHeight="9135"/>
  </bookViews>
  <sheets>
    <sheet name="EAE CFG" sheetId="1" r:id="rId1"/>
  </sheets>
  <definedNames>
    <definedName name="_xlnm.Print_Area" localSheetId="0">'EAE CFG'!$B$2:$H$44</definedName>
  </definedNames>
  <calcPr calcId="152511"/>
</workbook>
</file>

<file path=xl/calcChain.xml><?xml version="1.0" encoding="utf-8"?>
<calcChain xmlns="http://schemas.openxmlformats.org/spreadsheetml/2006/main">
  <c r="G44" i="1" l="1"/>
  <c r="F44" i="1"/>
  <c r="D39" i="1" l="1"/>
  <c r="D19" i="1"/>
  <c r="D9" i="1"/>
  <c r="C39" i="1"/>
  <c r="E42" i="1"/>
  <c r="H42" i="1" s="1"/>
  <c r="C19" i="1"/>
  <c r="C9" i="1"/>
  <c r="D44" i="1" l="1"/>
  <c r="C44" i="1"/>
  <c r="E43" i="1"/>
  <c r="H43" i="1" s="1"/>
  <c r="E40" i="1"/>
  <c r="H40" i="1" s="1"/>
  <c r="E39" i="1"/>
  <c r="E19" i="1"/>
  <c r="H19" i="1" s="1"/>
  <c r="E21" i="1"/>
  <c r="H21" i="1" s="1"/>
  <c r="E20" i="1"/>
  <c r="H20" i="1" s="1"/>
  <c r="E9" i="1"/>
  <c r="H9" i="1" s="1"/>
  <c r="E16" i="1"/>
  <c r="H16" i="1" s="1"/>
  <c r="E12" i="1"/>
  <c r="H12" i="1" s="1"/>
  <c r="H39" i="1" l="1"/>
  <c r="H44" i="1" s="1"/>
  <c r="E44" i="1"/>
</calcChain>
</file>

<file path=xl/sharedStrings.xml><?xml version="1.0" encoding="utf-8"?>
<sst xmlns="http://schemas.openxmlformats.org/spreadsheetml/2006/main" count="53" uniqueCount="53">
  <si>
    <t>Estado Analítico del Ejercicio del Presupuesto de Egresos</t>
  </si>
  <si>
    <t>Clasificación Funcional (Finalidad y Función)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</si>
  <si>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</si>
  <si>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</si>
  <si>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</si>
  <si>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</si>
  <si>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</si>
  <si>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</si>
  <si>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</si>
  <si>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</si>
  <si>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</si>
  <si>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</si>
  <si>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</si>
  <si>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</si>
  <si>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</si>
  <si>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</si>
  <si>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</si>
  <si>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</si>
  <si>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</si>
  <si>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</si>
  <si>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Otros Servicios Generales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</si>
  <si>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</si>
  <si>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</si>
  <si>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</si>
  <si>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</si>
  <si>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</si>
  <si>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Total del Gasto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</si>
  <si>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</si>
  <si>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</si>
  <si>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</si>
  <si>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</si>
  <si>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</si>
  <si>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</si>
  <si>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</si>
  <si>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</si>
  <si>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</si>
  <si>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</si>
  <si>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</si>
  <si>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</si>
  <si>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</si>
  <si>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</si>
  <si>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Pública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</si>
  <si>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</si>
  <si>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</si>
  <si>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</si>
  <si>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1</t>
  </si>
  <si>
    <t>2</t>
  </si>
  <si>
    <t>4</t>
  </si>
  <si>
    <t>5</t>
  </si>
  <si>
    <t>ASEC_EAEPECFG_2doTRIM_J7</t>
  </si>
  <si>
    <t>Presidencia Municipal de Matamoros Coahuila</t>
  </si>
  <si>
    <t>Del 01 de Enero al 30 de Junio de 2017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</si>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</sst>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1"/>
      <color theme="0"/>
      <name val="Calibri"/>
      <family val="2"/>
      <scheme val="minor"/>
    </font>
    <font>
      <b/>
      <sz val="9"/>
      <color theme="1"/>
      <name val="Arial"/>
      <family val="2"/>
    </font>
    <font>
      <sz val="10"/>
      <color indexed="8"/>
      <name val="ARIAL"/>
      <charset val="1"/>
    </font>
    <font>
      <sz val="8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>
      <alignment vertical="top"/>
    </xf>
  </cellStyleXfs>
  <cellXfs count="29">
    <xf numFmtId="0" fontId="0" fillId="0" borderId="0" xfId="0"/>
    <xf numFmtId="0" fontId="1" fillId="0" borderId="0" xfId="0" applyFont="1"/>
    <xf numFmtId="0" fontId="2" fillId="4" borderId="14" xfId="0" applyFont="1" applyFill="1" applyBorder="1" applyAlignment="1">
      <alignment vertical="center" wrapText="1"/>
    </xf>
    <xf numFmtId="0" fontId="3" fillId="4" borderId="14" xfId="0" applyFont="1" applyFill="1" applyBorder="1" applyAlignment="1">
      <alignment vertical="center" wrapText="1"/>
    </xf>
    <xf numFmtId="0" fontId="2" fillId="4" borderId="19" xfId="0" applyFont="1" applyFill="1" applyBorder="1" applyAlignment="1">
      <alignment horizontal="center" vertical="center" wrapText="1"/>
    </xf>
    <xf numFmtId="0" fontId="4" fillId="0" borderId="0" xfId="0" applyFont="1"/>
    <xf numFmtId="4" fontId="3" fillId="4" borderId="18" xfId="0" applyNumberFormat="1" applyFont="1" applyFill="1" applyBorder="1" applyAlignment="1">
      <alignment horizontal="right" vertical="center" wrapText="1"/>
    </xf>
    <xf numFmtId="4" fontId="2" fillId="4" borderId="12" xfId="0" applyNumberFormat="1" applyFont="1" applyFill="1" applyBorder="1" applyAlignment="1">
      <alignment horizontal="right" vertical="center" wrapText="1"/>
    </xf>
    <xf numFmtId="4" fontId="2" fillId="4" borderId="18" xfId="0" applyNumberFormat="1" applyFont="1" applyFill="1" applyBorder="1" applyAlignment="1">
      <alignment horizontal="right" vertical="center" wrapText="1"/>
    </xf>
    <xf numFmtId="0" fontId="5" fillId="0" borderId="0" xfId="0" applyFont="1"/>
    <xf numFmtId="49" fontId="2" fillId="3" borderId="15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49" fontId="2" fillId="3" borderId="9" xfId="0" applyNumberFormat="1" applyFont="1" applyFill="1" applyBorder="1" applyAlignment="1">
      <alignment horizontal="center" vertical="center"/>
    </xf>
    <xf numFmtId="49" fontId="2" fillId="3" borderId="14" xfId="0" applyNumberFormat="1" applyFont="1" applyFill="1" applyBorder="1" applyAlignment="1">
      <alignment horizontal="center" vertical="center"/>
    </xf>
    <xf numFmtId="49" fontId="2" fillId="3" borderId="17" xfId="0" applyNumberFormat="1" applyFont="1" applyFill="1" applyBorder="1" applyAlignment="1">
      <alignment horizontal="center" vertical="center"/>
    </xf>
    <xf numFmtId="49" fontId="2" fillId="3" borderId="10" xfId="0" applyNumberFormat="1" applyFont="1" applyFill="1" applyBorder="1" applyAlignment="1">
      <alignment horizontal="center" vertical="center" wrapText="1"/>
    </xf>
    <xf numFmtId="49" fontId="2" fillId="3" borderId="11" xfId="0" applyNumberFormat="1" applyFont="1" applyFill="1" applyBorder="1" applyAlignment="1">
      <alignment horizontal="center" vertical="center" wrapText="1"/>
    </xf>
    <xf numFmtId="49" fontId="2" fillId="3" borderId="12" xfId="0" applyNumberFormat="1" applyFont="1" applyFill="1" applyBorder="1" applyAlignment="1">
      <alignment horizontal="center" vertical="center" wrapText="1"/>
    </xf>
    <xf numFmtId="49" fontId="2" fillId="3" borderId="13" xfId="0" applyNumberFormat="1" applyFont="1" applyFill="1" applyBorder="1" applyAlignment="1">
      <alignment horizontal="center" vertical="center" wrapText="1"/>
    </xf>
    <xf numFmtId="49" fontId="2" fillId="3" borderId="16" xfId="0" applyNumberFormat="1" applyFont="1" applyFill="1" applyBorder="1" applyAlignment="1">
      <alignment horizontal="center" vertical="center" wrapText="1"/>
    </xf>
    <xf numFmtId="0" fontId="7" fillId="0" borderId="0" xfId="1" applyFont="1" applyAlignment="1">
      <alignment horizontal="left" vertical="top" wrapText="1" readingOrder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W50"/>
  <sheetViews>
    <sheetView showGridLines="0" tabSelected="1" topLeftCell="A25" zoomScale="90" zoomScaleNormal="90" workbookViewId="0">
      <selection activeCell="C50" sqref="C50"/>
    </sheetView>
  </sheetViews>
  <sheetFormatPr baseColWidth="10" defaultColWidth="11.42578125" defaultRowHeight="12" x14ac:dyDescent="0.2"/>
  <cols>
    <col min="1" max="1" width="0.85546875" style="1" customWidth="1"/>
    <col min="2" max="2" width="37.42578125" style="1" customWidth="1"/>
    <col min="3" max="8" width="16.28515625" style="1" customWidth="1"/>
    <col min="9" max="11" width="13.7109375" style="1" customWidth="1"/>
    <col min="12" max="12" width="39.140625" style="1" customWidth="1"/>
    <col min="13" max="16384" width="11.42578125" style="1"/>
  </cols>
  <sheetData>
    <row r="1" spans="2:8" ht="4.5" customHeight="1" thickBot="1" x14ac:dyDescent="0.25"/>
    <row r="2" spans="2:8" x14ac:dyDescent="0.2">
      <c r="B2" s="11" t="s">
        <v>50</v>
      </c>
      <c r="C2" s="12"/>
      <c r="D2" s="12"/>
      <c r="E2" s="12"/>
      <c r="F2" s="12"/>
      <c r="G2" s="12"/>
      <c r="H2" s="13"/>
    </row>
    <row r="3" spans="2:8" x14ac:dyDescent="0.2">
      <c r="B3" s="14" t="s">
        <v>0</v>
      </c>
      <c r="C3" s="15"/>
      <c r="D3" s="15"/>
      <c r="E3" s="15"/>
      <c r="F3" s="15"/>
      <c r="G3" s="15"/>
      <c r="H3" s="16"/>
    </row>
    <row r="4" spans="2:8" x14ac:dyDescent="0.2">
      <c r="B4" s="14" t="s">
        <v>1</v>
      </c>
      <c r="C4" s="15"/>
      <c r="D4" s="15"/>
      <c r="E4" s="15"/>
      <c r="F4" s="15"/>
      <c r="G4" s="15"/>
      <c r="H4" s="16"/>
    </row>
    <row r="5" spans="2:8" ht="12.75" thickBot="1" x14ac:dyDescent="0.25">
      <c r="B5" s="17" t="s">
        <v>51</v>
      </c>
      <c r="C5" s="18"/>
      <c r="D5" s="18"/>
      <c r="E5" s="18"/>
      <c r="F5" s="18"/>
      <c r="G5" s="18"/>
      <c r="H5" s="19"/>
    </row>
    <row r="6" spans="2:8" ht="12.75" thickBot="1" x14ac:dyDescent="0.25">
      <c r="B6" s="20" t="s">
        <v>2</v>
      </c>
      <c r="C6" s="23" t="s">
        <v>3</v>
      </c>
      <c r="D6" s="24"/>
      <c r="E6" s="24"/>
      <c r="F6" s="24"/>
      <c r="G6" s="25"/>
      <c r="H6" s="26" t="s">
        <v>4</v>
      </c>
    </row>
    <row r="7" spans="2:8" ht="24.75" thickBot="1" x14ac:dyDescent="0.25">
      <c r="B7" s="21"/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27"/>
    </row>
    <row r="8" spans="2:8" ht="12.75" thickBot="1" x14ac:dyDescent="0.25">
      <c r="B8" s="22"/>
      <c r="C8" s="10" t="s">
        <v>45</v>
      </c>
      <c r="D8" s="10" t="s">
        <v>46</v>
      </c>
      <c r="E8" s="10" t="s">
        <v>10</v>
      </c>
      <c r="F8" s="10" t="s">
        <v>47</v>
      </c>
      <c r="G8" s="10" t="s">
        <v>48</v>
      </c>
      <c r="H8" s="10" t="s">
        <v>11</v>
      </c>
    </row>
    <row r="9" spans="2:8" s="9" customFormat="1" ht="12" customHeight="1" x14ac:dyDescent="0.2">
      <c r="B9" s="2" t="s">
        <v>12</v>
      </c>
      <c r="C9" s="8">
        <f>C12+C16</f>
        <v>187818919.34999999</v>
      </c>
      <c r="D9" s="8">
        <f>D12+D16</f>
        <v>-13915121.92</v>
      </c>
      <c r="E9" s="8">
        <f>C9+D9</f>
        <v>173903797.43000001</v>
      </c>
      <c r="F9" s="8">
        <v>77336281.459999993</v>
      </c>
      <c r="G9" s="8">
        <v>77336281.459999993</v>
      </c>
      <c r="H9" s="8">
        <f>E9-F9</f>
        <v>96567515.970000014</v>
      </c>
    </row>
    <row r="10" spans="2:8" ht="12" customHeight="1" x14ac:dyDescent="0.2">
      <c r="B10" s="3" t="s">
        <v>13</v>
      </c>
      <c r="C10" s="6">
        <v>0</v>
      </c>
      <c r="D10" s="6">
        <v>0</v>
      </c>
      <c r="E10" s="6">
        <v>0</v>
      </c>
      <c r="F10" s="6">
        <v>0</v>
      </c>
      <c r="G10" s="6">
        <v>0</v>
      </c>
      <c r="H10" s="6">
        <v>0</v>
      </c>
    </row>
    <row r="11" spans="2:8" ht="14.45" customHeight="1" x14ac:dyDescent="0.2">
      <c r="B11" s="3" t="s">
        <v>14</v>
      </c>
      <c r="C11" s="6">
        <v>0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</row>
    <row r="12" spans="2:8" ht="12" customHeight="1" x14ac:dyDescent="0.2">
      <c r="B12" s="3" t="s">
        <v>15</v>
      </c>
      <c r="C12" s="6">
        <v>128704657.31999999</v>
      </c>
      <c r="D12" s="6">
        <v>-13990665.16</v>
      </c>
      <c r="E12" s="6">
        <f>C12+D12</f>
        <v>114713992.16</v>
      </c>
      <c r="F12" s="6">
        <v>53105630.020000003</v>
      </c>
      <c r="G12" s="6">
        <v>53105630.020000003</v>
      </c>
      <c r="H12" s="6">
        <f>E12-F12</f>
        <v>61608362.139999993</v>
      </c>
    </row>
    <row r="13" spans="2:8" ht="14.45" customHeight="1" x14ac:dyDescent="0.2">
      <c r="B13" s="3" t="s">
        <v>16</v>
      </c>
      <c r="C13" s="6">
        <v>0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</row>
    <row r="14" spans="2:8" ht="12" customHeight="1" x14ac:dyDescent="0.2">
      <c r="B14" s="3" t="s">
        <v>17</v>
      </c>
      <c r="C14" s="6">
        <v>0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</row>
    <row r="15" spans="2:8" ht="14.45" customHeight="1" x14ac:dyDescent="0.2">
      <c r="B15" s="3" t="s">
        <v>18</v>
      </c>
      <c r="C15" s="6">
        <v>0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</row>
    <row r="16" spans="2:8" ht="25.9" customHeight="1" x14ac:dyDescent="0.2">
      <c r="B16" s="3" t="s">
        <v>19</v>
      </c>
      <c r="C16" s="6">
        <v>59114262.030000001</v>
      </c>
      <c r="D16" s="6">
        <v>75543.240000000005</v>
      </c>
      <c r="E16" s="6">
        <f>C16+D16</f>
        <v>59189805.270000003</v>
      </c>
      <c r="F16" s="6">
        <v>24230651.440000001</v>
      </c>
      <c r="G16" s="6">
        <v>24230651.440000001</v>
      </c>
      <c r="H16" s="6">
        <f>E16-F16</f>
        <v>34959153.829999998</v>
      </c>
    </row>
    <row r="17" spans="2:8" ht="14.45" customHeight="1" x14ac:dyDescent="0.2">
      <c r="B17" s="3" t="s">
        <v>20</v>
      </c>
      <c r="C17" s="6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</row>
    <row r="18" spans="2:8" ht="10.9" customHeight="1" x14ac:dyDescent="0.2">
      <c r="B18" s="3"/>
      <c r="C18" s="6"/>
      <c r="D18" s="6"/>
      <c r="E18" s="6"/>
      <c r="F18" s="6"/>
      <c r="G18" s="6"/>
      <c r="H18" s="6"/>
    </row>
    <row r="19" spans="2:8" s="9" customFormat="1" ht="14.45" customHeight="1" x14ac:dyDescent="0.2">
      <c r="B19" s="2" t="s">
        <v>21</v>
      </c>
      <c r="C19" s="8">
        <f>C20+C21</f>
        <v>11040417.800000001</v>
      </c>
      <c r="D19" s="8">
        <f>D20+D21</f>
        <v>23926575.300000001</v>
      </c>
      <c r="E19" s="8">
        <f>C19+D19</f>
        <v>34966993.100000001</v>
      </c>
      <c r="F19" s="8">
        <v>24538307.140000001</v>
      </c>
      <c r="G19" s="8">
        <v>24538307.140000001</v>
      </c>
      <c r="H19" s="8">
        <f>E19-F19</f>
        <v>10428685.960000001</v>
      </c>
    </row>
    <row r="20" spans="2:8" ht="12" customHeight="1" x14ac:dyDescent="0.2">
      <c r="B20" s="3" t="s">
        <v>22</v>
      </c>
      <c r="C20" s="6">
        <v>6457177.2599999998</v>
      </c>
      <c r="D20" s="6">
        <v>-359081.57</v>
      </c>
      <c r="E20" s="6">
        <f>C20+D20</f>
        <v>6098095.6899999995</v>
      </c>
      <c r="F20" s="6">
        <v>3436353.8</v>
      </c>
      <c r="G20" s="6">
        <v>3436353.8</v>
      </c>
      <c r="H20" s="6">
        <f>E20-F20</f>
        <v>2661741.8899999997</v>
      </c>
    </row>
    <row r="21" spans="2:8" ht="14.45" customHeight="1" x14ac:dyDescent="0.2">
      <c r="B21" s="3" t="s">
        <v>23</v>
      </c>
      <c r="C21" s="6">
        <v>4583240.54</v>
      </c>
      <c r="D21" s="6">
        <v>24285656.870000001</v>
      </c>
      <c r="E21" s="6">
        <f>C21+D21</f>
        <v>28868897.41</v>
      </c>
      <c r="F21" s="6">
        <v>21101953.34</v>
      </c>
      <c r="G21" s="6">
        <v>21101953.34</v>
      </c>
      <c r="H21" s="6">
        <f>E21-F21</f>
        <v>7766944.0700000003</v>
      </c>
    </row>
    <row r="22" spans="2:8" ht="15" customHeight="1" x14ac:dyDescent="0.2">
      <c r="B22" s="3" t="s">
        <v>24</v>
      </c>
      <c r="C22" s="6">
        <v>0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</row>
    <row r="23" spans="2:8" ht="24.75" customHeight="1" x14ac:dyDescent="0.2">
      <c r="B23" s="3" t="s">
        <v>25</v>
      </c>
      <c r="C23" s="6">
        <v>0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</row>
    <row r="24" spans="2:8" x14ac:dyDescent="0.2">
      <c r="B24" s="3" t="s">
        <v>27</v>
      </c>
      <c r="C24" s="6">
        <v>0</v>
      </c>
      <c r="D24" s="6">
        <v>0</v>
      </c>
      <c r="E24" s="6">
        <v>0</v>
      </c>
      <c r="F24" s="6">
        <v>0</v>
      </c>
      <c r="G24" s="6">
        <v>0</v>
      </c>
      <c r="H24" s="6">
        <v>0</v>
      </c>
    </row>
    <row r="25" spans="2:8" x14ac:dyDescent="0.2">
      <c r="B25" s="3" t="s">
        <v>28</v>
      </c>
      <c r="C25" s="6">
        <v>0</v>
      </c>
      <c r="D25" s="6">
        <v>0</v>
      </c>
      <c r="E25" s="6">
        <v>0</v>
      </c>
      <c r="F25" s="6">
        <v>0</v>
      </c>
      <c r="G25" s="6">
        <v>0</v>
      </c>
      <c r="H25" s="6">
        <v>0</v>
      </c>
    </row>
    <row r="26" spans="2:8" x14ac:dyDescent="0.2">
      <c r="B26" s="3" t="s">
        <v>29</v>
      </c>
      <c r="C26" s="6">
        <v>0</v>
      </c>
      <c r="D26" s="6">
        <v>0</v>
      </c>
      <c r="E26" s="6">
        <v>0</v>
      </c>
      <c r="F26" s="6">
        <v>0</v>
      </c>
      <c r="G26" s="6">
        <v>0</v>
      </c>
      <c r="H26" s="6">
        <v>0</v>
      </c>
    </row>
    <row r="27" spans="2:8" ht="10.9" customHeight="1" x14ac:dyDescent="0.2">
      <c r="B27" s="3"/>
      <c r="C27" s="6"/>
      <c r="D27" s="6"/>
      <c r="E27" s="6"/>
      <c r="F27" s="6"/>
      <c r="G27" s="6"/>
      <c r="H27" s="6"/>
    </row>
    <row r="28" spans="2:8" s="9" customFormat="1" x14ac:dyDescent="0.2">
      <c r="B28" s="2" t="s">
        <v>30</v>
      </c>
      <c r="C28" s="8">
        <v>0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</row>
    <row r="29" spans="2:8" ht="24" x14ac:dyDescent="0.2">
      <c r="B29" s="3" t="s">
        <v>31</v>
      </c>
      <c r="C29" s="6">
        <v>0</v>
      </c>
      <c r="D29" s="6">
        <v>0</v>
      </c>
      <c r="E29" s="6">
        <v>0</v>
      </c>
      <c r="F29" s="6">
        <v>0</v>
      </c>
      <c r="G29" s="6">
        <v>0</v>
      </c>
      <c r="H29" s="6">
        <v>0</v>
      </c>
    </row>
    <row r="30" spans="2:8" x14ac:dyDescent="0.2">
      <c r="B30" s="3" t="s">
        <v>32</v>
      </c>
      <c r="C30" s="6">
        <v>0</v>
      </c>
      <c r="D30" s="6">
        <v>0</v>
      </c>
      <c r="E30" s="6">
        <v>0</v>
      </c>
      <c r="F30" s="6">
        <v>0</v>
      </c>
      <c r="G30" s="6">
        <v>0</v>
      </c>
      <c r="H30" s="6">
        <v>0</v>
      </c>
    </row>
    <row r="31" spans="2:8" x14ac:dyDescent="0.2">
      <c r="B31" s="3" t="s">
        <v>33</v>
      </c>
      <c r="C31" s="6">
        <v>0</v>
      </c>
      <c r="D31" s="6">
        <v>0</v>
      </c>
      <c r="E31" s="6">
        <v>0</v>
      </c>
      <c r="F31" s="6">
        <v>0</v>
      </c>
      <c r="G31" s="6">
        <v>0</v>
      </c>
      <c r="H31" s="6">
        <v>0</v>
      </c>
    </row>
    <row r="32" spans="2:8" x14ac:dyDescent="0.2">
      <c r="B32" s="3" t="s">
        <v>34</v>
      </c>
      <c r="C32" s="6">
        <v>0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</row>
    <row r="33" spans="2:23" x14ac:dyDescent="0.2">
      <c r="B33" s="3" t="s">
        <v>35</v>
      </c>
      <c r="C33" s="6">
        <v>0</v>
      </c>
      <c r="D33" s="6">
        <v>0</v>
      </c>
      <c r="E33" s="6">
        <v>0</v>
      </c>
      <c r="F33" s="6">
        <v>0</v>
      </c>
      <c r="G33" s="6">
        <v>0</v>
      </c>
      <c r="H33" s="6">
        <v>0</v>
      </c>
    </row>
    <row r="34" spans="2:23" x14ac:dyDescent="0.2">
      <c r="B34" s="3" t="s">
        <v>36</v>
      </c>
      <c r="C34" s="6">
        <v>0</v>
      </c>
      <c r="D34" s="6">
        <v>0</v>
      </c>
      <c r="E34" s="6">
        <v>0</v>
      </c>
      <c r="F34" s="6">
        <v>0</v>
      </c>
      <c r="G34" s="6">
        <v>0</v>
      </c>
      <c r="H34" s="6">
        <v>0</v>
      </c>
    </row>
    <row r="35" spans="2:23" x14ac:dyDescent="0.2">
      <c r="B35" s="3" t="s">
        <v>37</v>
      </c>
      <c r="C35" s="6">
        <v>0</v>
      </c>
      <c r="D35" s="6">
        <v>0</v>
      </c>
      <c r="E35" s="6">
        <v>0</v>
      </c>
      <c r="F35" s="6">
        <v>0</v>
      </c>
      <c r="G35" s="6">
        <v>0</v>
      </c>
      <c r="H35" s="6">
        <v>0</v>
      </c>
    </row>
    <row r="36" spans="2:23" x14ac:dyDescent="0.2">
      <c r="B36" s="3" t="s">
        <v>38</v>
      </c>
      <c r="C36" s="6">
        <v>0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</row>
    <row r="37" spans="2:23" x14ac:dyDescent="0.2">
      <c r="B37" s="3" t="s">
        <v>39</v>
      </c>
      <c r="C37" s="6">
        <v>0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</row>
    <row r="38" spans="2:23" ht="4.5" customHeight="1" x14ac:dyDescent="0.2">
      <c r="B38" s="3"/>
      <c r="C38" s="6"/>
      <c r="D38" s="6"/>
      <c r="E38" s="6"/>
      <c r="F38" s="6"/>
      <c r="G38" s="6"/>
      <c r="H38" s="6"/>
    </row>
    <row r="39" spans="2:23" s="9" customFormat="1" ht="21.6" customHeight="1" x14ac:dyDescent="0.2">
      <c r="B39" s="2" t="s">
        <v>40</v>
      </c>
      <c r="C39" s="8">
        <f>C40+C42+C43</f>
        <v>10271702.279999999</v>
      </c>
      <c r="D39" s="8">
        <f>D40+D43</f>
        <v>66046.06</v>
      </c>
      <c r="E39" s="8">
        <f>C39+D39</f>
        <v>10337748.34</v>
      </c>
      <c r="F39" s="8">
        <v>2668837.16</v>
      </c>
      <c r="G39" s="8">
        <v>2668837.16</v>
      </c>
      <c r="H39" s="8">
        <f>E39-F39</f>
        <v>7668911.1799999997</v>
      </c>
    </row>
    <row r="40" spans="2:23" ht="24" x14ac:dyDescent="0.2">
      <c r="B40" s="3" t="s">
        <v>41</v>
      </c>
      <c r="C40" s="6">
        <v>7250000</v>
      </c>
      <c r="D40" s="6">
        <v>-437784.79</v>
      </c>
      <c r="E40" s="6">
        <f>C40+D40</f>
        <v>6812215.21</v>
      </c>
      <c r="F40" s="6">
        <v>2668837.16</v>
      </c>
      <c r="G40" s="6">
        <v>2668837.16</v>
      </c>
      <c r="H40" s="6">
        <f>E40-F40</f>
        <v>4143378.05</v>
      </c>
    </row>
    <row r="41" spans="2:23" ht="36" x14ac:dyDescent="0.2">
      <c r="B41" s="3" t="s">
        <v>42</v>
      </c>
      <c r="C41" s="6">
        <v>0</v>
      </c>
      <c r="D41" s="6">
        <v>0</v>
      </c>
      <c r="E41" s="6">
        <v>0</v>
      </c>
      <c r="F41" s="6">
        <v>0</v>
      </c>
      <c r="G41" s="6">
        <v>0</v>
      </c>
      <c r="H41" s="6">
        <v>0</v>
      </c>
    </row>
    <row r="42" spans="2:23" x14ac:dyDescent="0.2">
      <c r="B42" s="3" t="s">
        <v>43</v>
      </c>
      <c r="C42" s="6">
        <v>0</v>
      </c>
      <c r="D42" s="6">
        <v>0</v>
      </c>
      <c r="E42" s="6">
        <f>C42+D42</f>
        <v>0</v>
      </c>
      <c r="F42" s="6">
        <v>0</v>
      </c>
      <c r="G42" s="6">
        <v>0</v>
      </c>
      <c r="H42" s="6">
        <f>E42-F42</f>
        <v>0</v>
      </c>
    </row>
    <row r="43" spans="2:23" ht="12.75" thickBot="1" x14ac:dyDescent="0.25">
      <c r="B43" s="3" t="s">
        <v>44</v>
      </c>
      <c r="C43" s="6">
        <v>3021702.28</v>
      </c>
      <c r="D43" s="6">
        <v>503830.85</v>
      </c>
      <c r="E43" s="6">
        <f>C43+D43</f>
        <v>3525533.13</v>
      </c>
      <c r="F43" s="6">
        <v>0</v>
      </c>
      <c r="G43" s="6">
        <v>0</v>
      </c>
      <c r="H43" s="6">
        <f>E43-F43</f>
        <v>3525533.13</v>
      </c>
    </row>
    <row r="44" spans="2:23" ht="12.75" thickBot="1" x14ac:dyDescent="0.25">
      <c r="B44" s="4" t="s">
        <v>26</v>
      </c>
      <c r="C44" s="7">
        <f t="shared" ref="C44:H44" si="0">C39+C19+C9</f>
        <v>209131039.43000001</v>
      </c>
      <c r="D44" s="7">
        <f t="shared" si="0"/>
        <v>10077499.439999999</v>
      </c>
      <c r="E44" s="7">
        <f t="shared" si="0"/>
        <v>219208538.87</v>
      </c>
      <c r="F44" s="7">
        <f t="shared" si="0"/>
        <v>104543425.75999999</v>
      </c>
      <c r="G44" s="7">
        <f t="shared" si="0"/>
        <v>104543425.75999999</v>
      </c>
      <c r="H44" s="7">
        <f t="shared" si="0"/>
        <v>114665113.11000001</v>
      </c>
    </row>
    <row r="47" spans="2:23" x14ac:dyDescent="0.2">
      <c r="B47" s="28" t="s">
        <v>52</v>
      </c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</row>
    <row r="50" spans="8:8" ht="15" x14ac:dyDescent="0.25">
      <c r="H50" s="5" t="s">
        <v>49</v>
      </c>
    </row>
  </sheetData>
  <mergeCells count="8">
    <mergeCell ref="B2:H2"/>
    <mergeCell ref="B3:H3"/>
    <mergeCell ref="B4:H4"/>
    <mergeCell ref="B5:H5"/>
    <mergeCell ref="B6:B8"/>
    <mergeCell ref="C6:G6"/>
    <mergeCell ref="H6:H7"/>
    <mergeCell ref="B47:W47"/>
  </mergeCells>
  <pageMargins left="0.19685039370078741" right="0.19685039370078741" top="0.19685039370078741" bottom="0.19685039370078741" header="0.31496062992125984" footer="0.31496062992125984"/>
  <pageSetup scale="76" orientation="portrait" r:id="rId1"/>
  <ignoredErrors>
    <ignoredError sqref="C8:G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 CFG</vt:lpstr>
      <vt:lpstr>'EAE CFG'!Área_de_impresión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admin</cp:lastModifiedBy>
  <cp:lastPrinted>2017-06-13T16:39:43Z</cp:lastPrinted>
  <dcterms:created xsi:type="dcterms:W3CDTF">2015-10-07T18:41:16Z</dcterms:created>
  <dcterms:modified xsi:type="dcterms:W3CDTF">2017-08-29T17:08:52Z</dcterms:modified>
</cp:coreProperties>
</file>