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CONAC" sheetId="11" r:id="rId1"/>
  </sheets>
  <calcPr calcId="152511"/>
</workbook>
</file>

<file path=xl/calcChain.xml><?xml version="1.0" encoding="utf-8"?>
<calcChain xmlns="http://schemas.openxmlformats.org/spreadsheetml/2006/main">
  <c r="C61" i="11" l="1"/>
  <c r="C34" i="11"/>
  <c r="C39" i="11" l="1"/>
  <c r="C38" i="11"/>
  <c r="C41" i="11"/>
  <c r="C42" i="11"/>
  <c r="C43" i="11"/>
  <c r="C44" i="11"/>
  <c r="C45" i="11"/>
  <c r="C46" i="11"/>
  <c r="C47" i="11"/>
  <c r="C48" i="11"/>
  <c r="C49" i="11"/>
  <c r="C40" i="11"/>
  <c r="C22" i="11"/>
  <c r="C21" i="11"/>
  <c r="C24" i="11" s="1"/>
  <c r="C51" i="11" l="1"/>
</calcChain>
</file>

<file path=xl/sharedStrings.xml><?xml version="1.0" encoding="utf-8"?>
<sst xmlns="http://schemas.openxmlformats.org/spreadsheetml/2006/main" count="73" uniqueCount="49">
  <si>
    <t>Código</t>
  </si>
  <si>
    <t>Valor</t>
  </si>
  <si>
    <t>Concepto o articulo</t>
  </si>
  <si>
    <t>BIENES INFORMATICOS</t>
  </si>
  <si>
    <t>IMPRESORA</t>
  </si>
  <si>
    <t>HERRAMIENTAS Y MAQUINAS-HERRAMIENTA</t>
  </si>
  <si>
    <t>DESBROZADORAS (2)</t>
  </si>
  <si>
    <t>EQUIPO FIREWALL APLIENCE FIREWELL FOTINET FG-90D-BDL</t>
  </si>
  <si>
    <t>PANTALLA LED 32" (4 UNIDADES)</t>
  </si>
  <si>
    <t>080129101/MA/012, 080129101/MA/013</t>
  </si>
  <si>
    <t>140151501/INF/001</t>
  </si>
  <si>
    <t>050151901/C2/014, 050151901/C2/015, 050151901/C2/016, 050151901/C2/017</t>
  </si>
  <si>
    <t>030151501/CM/107</t>
  </si>
  <si>
    <t>RADIO COMUNICACIÓN</t>
  </si>
  <si>
    <t>050151901/SP/072, 050151901/SP/073, 050151901/SP/074, 050151901/SP/075, 050151901/SP/076, 050151901/SP/077</t>
  </si>
  <si>
    <t>MINISPLIT MIRAGE, EHC261P9071600597</t>
  </si>
  <si>
    <t>140151901/EG/096</t>
  </si>
  <si>
    <t>IMPRESORA LASER JET PRO M402n, PHBHD54879</t>
  </si>
  <si>
    <t>140151501/CON/108</t>
  </si>
  <si>
    <t>MININISPLIT</t>
  </si>
  <si>
    <t>140151901/EG/097</t>
  </si>
  <si>
    <t>BOMBA P/ HIDRONEUMATICO</t>
  </si>
  <si>
    <t>MESAS RECTANGULARES P/ BANQUETE</t>
  </si>
  <si>
    <t>260151501/AM/007, 260151501/AM/109</t>
  </si>
  <si>
    <t>MULTIFUNCIONAL MARCA HP COLOR BLANCA</t>
  </si>
  <si>
    <t xml:space="preserve">260151501/AM/007, </t>
  </si>
  <si>
    <t xml:space="preserve">COMPUTADORA MARCA ACER, ALL ONE COLOR BLANCA, </t>
  </si>
  <si>
    <t>PMM/RAS/001</t>
  </si>
  <si>
    <t>MESA RECTANGULAR P/ BANQUETE</t>
  </si>
  <si>
    <t>260351101/AM/177</t>
  </si>
  <si>
    <t>260351101/AM/1167</t>
  </si>
  <si>
    <t>SILLA ESTIBABLE C/ REF CROMADA</t>
  </si>
  <si>
    <t>260351101/AM/1168</t>
  </si>
  <si>
    <t>260351101/AM/1169</t>
  </si>
  <si>
    <t>260351101/AM/1170</t>
  </si>
  <si>
    <t>260351101/AM/1171</t>
  </si>
  <si>
    <t>260351101/AM/1172</t>
  </si>
  <si>
    <t>260351101/AM/1173</t>
  </si>
  <si>
    <t>260351101/AM/1174</t>
  </si>
  <si>
    <t>260351101/AM/1175</t>
  </si>
  <si>
    <t>260351101/AM/1176</t>
  </si>
  <si>
    <t>260351101/AM/176,</t>
  </si>
  <si>
    <t>ENERO - JUNIO 2017</t>
  </si>
  <si>
    <t>OTROS MOBILIARIOS Y EQUIPO DE ADMINISTRACION</t>
  </si>
  <si>
    <t>BATERIAS PARA EL APC MARTSMART-UPS 300</t>
  </si>
  <si>
    <t>05012419/SP/001</t>
  </si>
  <si>
    <t>MUEBLES DE OFICINA Y ESTANTERIA</t>
  </si>
  <si>
    <t>AUTOMOVILES Y CAMIONES</t>
  </si>
  <si>
    <t>CAMIONETA PICK UP DOBLE CABINA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</si>
</sst>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 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4" fontId="1" fillId="0" borderId="2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right" vertical="center"/>
    </xf>
    <xf numFmtId="44" fontId="0" fillId="0" borderId="1" xfId="1" applyFont="1" applyFill="1" applyBorder="1" applyAlignment="1">
      <alignment horizontal="right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4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4" fontId="5" fillId="0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1066799</xdr:colOff>
      <xdr:row>5</xdr:row>
      <xdr:rowOff>95250</xdr:rowOff>
    </xdr:to>
    <xdr:pic>
      <xdr:nvPicPr>
        <xdr:cNvPr id="2" name="1 Imagen" descr="LOGO MATAMORO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083" t="5833" r="82083" b="78889"/>
        <a:stretch>
          <a:fillRect/>
        </a:stretch>
      </xdr:blipFill>
      <xdr:spPr>
        <a:xfrm>
          <a:off x="152400" y="152400"/>
          <a:ext cx="914399" cy="942975"/>
        </a:xfrm>
        <a:prstGeom prst="rect">
          <a:avLst/>
        </a:prstGeom>
      </xdr:spPr>
    </xdr:pic>
    <xdr:clientData/>
  </xdr:twoCellAnchor>
  <xdr:twoCellAnchor>
    <xdr:from>
      <xdr:col>0</xdr:col>
      <xdr:colOff>1133475</xdr:colOff>
      <xdr:row>0</xdr:row>
      <xdr:rowOff>114299</xdr:rowOff>
    </xdr:from>
    <xdr:to>
      <xdr:col>3</xdr:col>
      <xdr:colOff>0</xdr:colOff>
      <xdr:row>7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33475" y="114299"/>
          <a:ext cx="4352925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PRESIDENCIA MUNICIPAL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R. AYTO. 2014 - 2017</a:t>
          </a:r>
        </a:p>
        <a:p>
          <a:pPr algn="ctr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Bauhaus 93"/>
            </a:rPr>
            <a:t>MATAMOROS, COAHUILA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"</a:t>
          </a:r>
        </a:p>
        <a:p>
          <a:pPr algn="l" rtl="0">
            <a:defRPr sz="1000"/>
          </a:pPr>
          <a:r>
            <a:rPr lang="es-MX" sz="2000" b="1" i="0" u="none" strike="noStrike" baseline="0">
              <a:solidFill>
                <a:srgbClr val="000000"/>
              </a:solidFill>
              <a:latin typeface="Calibri"/>
            </a:rPr>
            <a:t>                                   </a:t>
          </a:r>
        </a:p>
        <a:p>
          <a:pPr algn="l" rtl="0">
            <a:defRPr sz="1000"/>
          </a:pPr>
          <a:endParaRPr lang="es-MX" sz="900" b="1" i="0" u="none" strike="noStrike" baseline="0">
            <a:solidFill>
              <a:srgbClr val="000000"/>
            </a:solidFill>
            <a:latin typeface="Calibri"/>
            <a:cs typeface="Times New Roman"/>
          </a:endParaRPr>
        </a:p>
        <a:p>
          <a:pPr algn="l" rtl="0">
            <a:defRPr sz="1000"/>
          </a:pPr>
          <a:endParaRPr lang="es-MX" sz="5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 Black" pitchFamily="34" charset="0"/>
            </a:rPr>
            <a:t>     </a:t>
          </a: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E13" sqref="E13"/>
    </sheetView>
  </sheetViews>
  <sheetFormatPr baseColWidth="10" defaultRowHeight="15"/>
  <cols>
    <col min="1" max="1" width="20.7109375" style="1" customWidth="1"/>
    <col min="2" max="2" width="24" style="1" customWidth="1"/>
    <col min="3" max="3" width="22.85546875" style="10" customWidth="1"/>
    <col min="4" max="16384" width="11.42578125" style="1"/>
  </cols>
  <sheetData>
    <row r="1" spans="1:3" s="3" customFormat="1" ht="15.75" customHeight="1">
      <c r="C1" s="7"/>
    </row>
    <row r="2" spans="1:3" s="3" customFormat="1" ht="15.75" customHeight="1">
      <c r="C2" s="7"/>
    </row>
    <row r="3" spans="1:3" s="3" customFormat="1" ht="15.75" customHeight="1">
      <c r="C3" s="7"/>
    </row>
    <row r="4" spans="1:3" s="3" customFormat="1" ht="15.75" customHeight="1">
      <c r="C4" s="7"/>
    </row>
    <row r="5" spans="1:3" s="3" customFormat="1" ht="15.75" customHeight="1">
      <c r="C5" s="7"/>
    </row>
    <row r="6" spans="1:3" s="3" customFormat="1" ht="15.75" customHeight="1">
      <c r="C6" s="7"/>
    </row>
    <row r="7" spans="1:3" s="3" customFormat="1" ht="15.75" customHeight="1">
      <c r="C7" s="7"/>
    </row>
    <row r="8" spans="1:3" s="3" customFormat="1" ht="15.75" customHeight="1">
      <c r="C8" s="7"/>
    </row>
    <row r="9" spans="1:3" s="3" customFormat="1" ht="15.75" customHeight="1">
      <c r="B9" s="7" t="s">
        <v>42</v>
      </c>
    </row>
    <row r="10" spans="1:3" s="3" customFormat="1" ht="15.75" customHeight="1">
      <c r="C10" s="7"/>
    </row>
    <row r="11" spans="1:3" s="3" customFormat="1" ht="15.75" customHeight="1">
      <c r="C11" s="7"/>
    </row>
    <row r="12" spans="1:3" s="3" customFormat="1" ht="15.75" customHeight="1">
      <c r="C12" s="7"/>
    </row>
    <row r="13" spans="1:3" s="3" customFormat="1" ht="15.75" customHeight="1">
      <c r="A13" s="31" t="s">
        <v>5</v>
      </c>
      <c r="B13" s="31"/>
      <c r="C13" s="6"/>
    </row>
    <row r="14" spans="1:3" s="6" customFormat="1" ht="55.5" customHeight="1">
      <c r="A14" s="18" t="s">
        <v>0</v>
      </c>
      <c r="B14" s="18" t="s">
        <v>2</v>
      </c>
      <c r="C14" s="19" t="s">
        <v>1</v>
      </c>
    </row>
    <row r="15" spans="1:3" ht="57.75" customHeight="1">
      <c r="A15" s="2" t="s">
        <v>9</v>
      </c>
      <c r="B15" s="2" t="s">
        <v>6</v>
      </c>
      <c r="C15" s="20">
        <v>7962</v>
      </c>
    </row>
    <row r="16" spans="1:3" ht="22.5" customHeight="1">
      <c r="B16" s="21"/>
      <c r="C16" s="22"/>
    </row>
    <row r="17" spans="1:3" ht="30" customHeight="1">
      <c r="A17" s="32" t="s">
        <v>3</v>
      </c>
      <c r="B17" s="32"/>
      <c r="C17" s="7"/>
    </row>
    <row r="18" spans="1:3" s="6" customFormat="1" ht="36" customHeight="1">
      <c r="A18" s="18" t="s">
        <v>0</v>
      </c>
      <c r="B18" s="18" t="s">
        <v>2</v>
      </c>
      <c r="C18" s="19" t="s">
        <v>1</v>
      </c>
    </row>
    <row r="19" spans="1:3" ht="48.75" customHeight="1">
      <c r="A19" s="8" t="s">
        <v>10</v>
      </c>
      <c r="B19" s="2" t="s">
        <v>7</v>
      </c>
      <c r="C19" s="20">
        <v>54810</v>
      </c>
    </row>
    <row r="20" spans="1:3" ht="41.25" customHeight="1">
      <c r="A20" s="14" t="s">
        <v>12</v>
      </c>
      <c r="B20" s="2" t="s">
        <v>4</v>
      </c>
      <c r="C20" s="23">
        <v>4224.72</v>
      </c>
    </row>
    <row r="21" spans="1:3" s="3" customFormat="1" ht="66.75" customHeight="1">
      <c r="A21" s="13" t="s">
        <v>25</v>
      </c>
      <c r="B21" s="13" t="s">
        <v>26</v>
      </c>
      <c r="C21" s="23">
        <f>6145*16%+6145</f>
        <v>7128.2</v>
      </c>
    </row>
    <row r="22" spans="1:3" ht="46.5" customHeight="1">
      <c r="A22" s="13" t="s">
        <v>23</v>
      </c>
      <c r="B22" s="13" t="s">
        <v>24</v>
      </c>
      <c r="C22" s="11">
        <f>4210*16%+4210</f>
        <v>4883.6000000000004</v>
      </c>
    </row>
    <row r="23" spans="1:3" ht="45" customHeight="1">
      <c r="A23" s="25" t="s">
        <v>18</v>
      </c>
      <c r="B23" s="26" t="s">
        <v>17</v>
      </c>
      <c r="C23" s="23">
        <v>4350.03</v>
      </c>
    </row>
    <row r="24" spans="1:3" ht="36.75" customHeight="1">
      <c r="A24" s="16"/>
      <c r="B24" s="17"/>
      <c r="C24" s="33">
        <f>SUM(C19:C23)</f>
        <v>75396.55</v>
      </c>
    </row>
    <row r="25" spans="1:3" ht="57.75" customHeight="1">
      <c r="A25" s="12"/>
      <c r="B25" s="10"/>
      <c r="C25" s="22"/>
    </row>
    <row r="26" spans="1:3" s="6" customFormat="1" ht="29.25" customHeight="1">
      <c r="A26" s="32" t="s">
        <v>43</v>
      </c>
      <c r="B26" s="32"/>
      <c r="C26" s="15"/>
    </row>
    <row r="27" spans="1:3" ht="57.75" customHeight="1">
      <c r="A27" s="18" t="s">
        <v>0</v>
      </c>
      <c r="B27" s="18" t="s">
        <v>2</v>
      </c>
      <c r="C27" s="19" t="s">
        <v>1</v>
      </c>
    </row>
    <row r="28" spans="1:3" s="3" customFormat="1" ht="60">
      <c r="A28" s="2" t="s">
        <v>11</v>
      </c>
      <c r="B28" s="2" t="s">
        <v>8</v>
      </c>
      <c r="C28" s="9">
        <v>19596</v>
      </c>
    </row>
    <row r="29" spans="1:3" ht="90">
      <c r="A29" s="13" t="s">
        <v>14</v>
      </c>
      <c r="B29" s="13" t="s">
        <v>13</v>
      </c>
      <c r="C29" s="11">
        <v>47295.519999999997</v>
      </c>
    </row>
    <row r="30" spans="1:3" ht="30">
      <c r="A30" s="25" t="s">
        <v>16</v>
      </c>
      <c r="B30" s="26" t="s">
        <v>15</v>
      </c>
      <c r="C30" s="23">
        <v>8790</v>
      </c>
    </row>
    <row r="31" spans="1:3" s="3" customFormat="1">
      <c r="A31" s="25" t="s">
        <v>20</v>
      </c>
      <c r="B31" s="13" t="s">
        <v>19</v>
      </c>
      <c r="C31" s="23">
        <v>4590</v>
      </c>
    </row>
    <row r="32" spans="1:3" ht="30">
      <c r="A32" s="13" t="s">
        <v>45</v>
      </c>
      <c r="B32" s="13" t="s">
        <v>44</v>
      </c>
      <c r="C32" s="24">
        <v>11600</v>
      </c>
    </row>
    <row r="33" spans="1:3" s="3" customFormat="1" ht="45" customHeight="1">
      <c r="A33" s="25" t="s">
        <v>27</v>
      </c>
      <c r="B33" s="13" t="s">
        <v>21</v>
      </c>
      <c r="C33" s="23">
        <v>4458.9799999999996</v>
      </c>
    </row>
    <row r="34" spans="1:3" ht="18.75">
      <c r="C34" s="35">
        <f>SUM(C28:C33)</f>
        <v>96330.499999999985</v>
      </c>
    </row>
    <row r="35" spans="1:3" s="3" customFormat="1" ht="57.75" customHeight="1">
      <c r="A35" s="16"/>
      <c r="B35" s="7"/>
      <c r="C35" s="15"/>
    </row>
    <row r="36" spans="1:3" s="3" customFormat="1" ht="57.75" customHeight="1">
      <c r="A36" s="34" t="s">
        <v>46</v>
      </c>
      <c r="B36" s="34"/>
      <c r="C36" s="15"/>
    </row>
    <row r="37" spans="1:3" s="3" customFormat="1" ht="57.75" customHeight="1">
      <c r="A37" s="4" t="s">
        <v>0</v>
      </c>
      <c r="B37" s="4" t="s">
        <v>2</v>
      </c>
      <c r="C37" s="5" t="s">
        <v>1</v>
      </c>
    </row>
    <row r="38" spans="1:3" s="3" customFormat="1" ht="57.75" customHeight="1">
      <c r="A38" s="29" t="s">
        <v>41</v>
      </c>
      <c r="B38" s="13" t="s">
        <v>22</v>
      </c>
      <c r="C38" s="27">
        <f>1400*16%+1400</f>
        <v>1624</v>
      </c>
    </row>
    <row r="39" spans="1:3" s="3" customFormat="1" ht="57.75" customHeight="1">
      <c r="A39" s="29" t="s">
        <v>29</v>
      </c>
      <c r="B39" s="30" t="s">
        <v>28</v>
      </c>
      <c r="C39" s="27">
        <f>1400*16%+1400</f>
        <v>1624</v>
      </c>
    </row>
    <row r="40" spans="1:3" s="3" customFormat="1" ht="57.75" customHeight="1">
      <c r="A40" s="29" t="s">
        <v>30</v>
      </c>
      <c r="B40" s="30" t="s">
        <v>31</v>
      </c>
      <c r="C40" s="27">
        <f>260*16%+260</f>
        <v>301.60000000000002</v>
      </c>
    </row>
    <row r="41" spans="1:3" ht="24">
      <c r="A41" s="29" t="s">
        <v>32</v>
      </c>
      <c r="B41" s="30" t="s">
        <v>31</v>
      </c>
      <c r="C41" s="27">
        <f t="shared" ref="C41:C49" si="0">260*16%+260</f>
        <v>301.60000000000002</v>
      </c>
    </row>
    <row r="42" spans="1:3" ht="24">
      <c r="A42" s="29" t="s">
        <v>33</v>
      </c>
      <c r="B42" s="30" t="s">
        <v>31</v>
      </c>
      <c r="C42" s="27">
        <f t="shared" si="0"/>
        <v>301.60000000000002</v>
      </c>
    </row>
    <row r="43" spans="1:3" ht="24">
      <c r="A43" s="29" t="s">
        <v>34</v>
      </c>
      <c r="B43" s="30" t="s">
        <v>31</v>
      </c>
      <c r="C43" s="27">
        <f t="shared" si="0"/>
        <v>301.60000000000002</v>
      </c>
    </row>
    <row r="44" spans="1:3" ht="24">
      <c r="A44" s="29" t="s">
        <v>35</v>
      </c>
      <c r="B44" s="30" t="s">
        <v>31</v>
      </c>
      <c r="C44" s="27">
        <f t="shared" si="0"/>
        <v>301.60000000000002</v>
      </c>
    </row>
    <row r="45" spans="1:3" ht="24">
      <c r="A45" s="29" t="s">
        <v>36</v>
      </c>
      <c r="B45" s="30" t="s">
        <v>31</v>
      </c>
      <c r="C45" s="27">
        <f t="shared" si="0"/>
        <v>301.60000000000002</v>
      </c>
    </row>
    <row r="46" spans="1:3" ht="24">
      <c r="A46" s="29" t="s">
        <v>37</v>
      </c>
      <c r="B46" s="30" t="s">
        <v>31</v>
      </c>
      <c r="C46" s="27">
        <f t="shared" si="0"/>
        <v>301.60000000000002</v>
      </c>
    </row>
    <row r="47" spans="1:3" ht="24">
      <c r="A47" s="29" t="s">
        <v>38</v>
      </c>
      <c r="B47" s="30" t="s">
        <v>31</v>
      </c>
      <c r="C47" s="27">
        <f t="shared" si="0"/>
        <v>301.60000000000002</v>
      </c>
    </row>
    <row r="48" spans="1:3" ht="24">
      <c r="A48" s="29" t="s">
        <v>39</v>
      </c>
      <c r="B48" s="30" t="s">
        <v>31</v>
      </c>
      <c r="C48" s="27">
        <f t="shared" si="0"/>
        <v>301.60000000000002</v>
      </c>
    </row>
    <row r="49" spans="1:3" ht="24">
      <c r="A49" s="29" t="s">
        <v>40</v>
      </c>
      <c r="B49" s="30" t="s">
        <v>31</v>
      </c>
      <c r="C49" s="27">
        <f t="shared" si="0"/>
        <v>301.60000000000002</v>
      </c>
    </row>
    <row r="51" spans="1:3" ht="18.75">
      <c r="C51" s="35">
        <f>SUM(C38:C50)</f>
        <v>6264.0000000000027</v>
      </c>
    </row>
    <row r="53" spans="1:3">
      <c r="A53" s="34" t="s">
        <v>47</v>
      </c>
      <c r="B53" s="34"/>
      <c r="C53" s="28"/>
    </row>
    <row r="55" spans="1:3">
      <c r="A55" s="18" t="s">
        <v>0</v>
      </c>
      <c r="B55" s="18" t="s">
        <v>2</v>
      </c>
      <c r="C55" s="19" t="s">
        <v>1</v>
      </c>
    </row>
    <row r="56" spans="1:3" ht="30">
      <c r="A56" s="8">
        <v>17253</v>
      </c>
      <c r="B56" s="2" t="s">
        <v>48</v>
      </c>
      <c r="C56" s="27">
        <v>662379.99</v>
      </c>
    </row>
    <row r="57" spans="1:3" ht="30">
      <c r="A57" s="8">
        <v>17254</v>
      </c>
      <c r="B57" s="2" t="s">
        <v>48</v>
      </c>
      <c r="C57" s="27">
        <v>662379.99</v>
      </c>
    </row>
    <row r="58" spans="1:3" ht="30">
      <c r="A58" s="8">
        <v>17255</v>
      </c>
      <c r="B58" s="2" t="s">
        <v>48</v>
      </c>
      <c r="C58" s="27">
        <v>662379.99</v>
      </c>
    </row>
    <row r="59" spans="1:3" ht="30">
      <c r="A59" s="8">
        <v>17256</v>
      </c>
      <c r="B59" s="2" t="s">
        <v>48</v>
      </c>
      <c r="C59" s="27">
        <v>662379.99</v>
      </c>
    </row>
    <row r="61" spans="1:3" ht="18.75">
      <c r="C61" s="35">
        <f>SUM(C56:C60)</f>
        <v>2649519.96</v>
      </c>
    </row>
  </sheetData>
  <mergeCells count="5">
    <mergeCell ref="A53:B53"/>
    <mergeCell ref="A13:B13"/>
    <mergeCell ref="A17:B17"/>
    <mergeCell ref="A26:B26"/>
    <mergeCell ref="A36:B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CONAC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admin</cp:lastModifiedBy>
  <cp:revision/>
  <cp:lastPrinted>2016-10-28T19:57:44Z</cp:lastPrinted>
  <dcterms:created xsi:type="dcterms:W3CDTF">2016-02-04T19:04:11Z</dcterms:created>
  <dcterms:modified xsi:type="dcterms:W3CDTF">2017-08-28T19:41:26Z</dcterms:modified>
</cp:coreProperties>
</file>