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DE CAMBIOS EN LA SITUACION FINANCIERA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D6" i="1" l="1"/>
  <c r="D59" i="1"/>
  <c r="C59" i="1"/>
  <c r="C28" i="1"/>
  <c r="C27" i="1" s="1"/>
  <c r="D7" i="1"/>
  <c r="C52" i="1" l="1"/>
  <c r="C46" i="1" s="1"/>
  <c r="D28" i="1"/>
  <c r="D27" i="1" s="1"/>
  <c r="D16" i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<sst xmlns="http://schemas.openxmlformats.org/spreadsheetml/2006/main" count="65" uniqueCount="65">
  <si>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</si>
  <si>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</si>
  <si>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</si>
  <si>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</si>
  <si>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</si>
  <si>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</si>
  <si>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</si>
  <si>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</si>
  <si>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</si>
  <si>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</si>
  <si>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</si>
  <si>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</si>
  <si>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</si>
  <si>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</si>
  <si>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</si>
  <si>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</si>
  <si>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</si>
  <si>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</si>
  <si>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</si>
  <si>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</si>
  <si>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</si>
  <si>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</si>
  <si>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</si>
  <si>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</si>
  <si>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</si>
  <si>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</si>
  <si>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</si>
  <si>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</si>
  <si>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</si>
  <si>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</si>
  <si>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</si>
  <si>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</si>
  <si>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</si>
  <si>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</si>
  <si>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</si>
  <si>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</si>
  <si>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</si>
  <si>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</si>
  <si>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</si>
  <si>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</si>
  <si>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</si>
  <si>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</si>
  <si>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</si>
  <si>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</si>
  <si>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</si>
  <si>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</si>
  <si>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</si>
  <si>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</si>
  <si>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</si>
  <si>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</si>
  <si>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</si>
  <si>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</si>
  <si>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</si>
  <si>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</si>
  <si>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ASEC_ECSF_2doTRIM_B3</t>
  </si>
  <si>
    <t>TESORERO MUNICIPAL</t>
  </si>
  <si>
    <t>CONTRALOR MUNICIPAL</t>
  </si>
  <si>
    <t>PRESIDENTE MUNICIPAL</t>
  </si>
  <si>
    <t>MUNICIPIO DE MUZQUIZ COAHUILA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</si>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</sst>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3" fillId="0" borderId="0" xfId="0" applyFont="1" applyBorder="1"/>
    <xf numFmtId="0" fontId="9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4" fillId="3" borderId="0" xfId="0" applyFont="1" applyFill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750952</xdr:colOff>
      <xdr:row>3</xdr:row>
      <xdr:rowOff>196017</xdr:rowOff>
    </xdr:to>
    <xdr:pic>
      <xdr:nvPicPr>
        <xdr:cNvPr id="12" name="1 Imagen" descr="E:\ESCUDOMUZ.png">
          <a:extLst>
            <a:ext uri="{FF2B5EF4-FFF2-40B4-BE49-F238E27FC236}">
              <a16:creationId xmlns="" xmlns:a16="http://schemas.microsoft.com/office/drawing/2014/main" id="{11D12B4E-A1C6-4937-ADB8-9F4B8240F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202406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1314450</xdr:colOff>
      <xdr:row>1</xdr:row>
      <xdr:rowOff>18510</xdr:rowOff>
    </xdr:from>
    <xdr:to>
      <xdr:col>3</xdr:col>
      <xdr:colOff>2078638</xdr:colOff>
      <xdr:row>3</xdr:row>
      <xdr:rowOff>194431</xdr:rowOff>
    </xdr:to>
    <xdr:pic>
      <xdr:nvPicPr>
        <xdr:cNvPr id="13" name="2 Imagen" descr="E:\LOGO OFICIAL MUZQUIZ (GRANDE).jpg">
          <a:extLst>
            <a:ext uri="{FF2B5EF4-FFF2-40B4-BE49-F238E27FC236}">
              <a16:creationId xmlns="" xmlns:a16="http://schemas.microsoft.com/office/drawing/2014/main" id="{F58615A9-DC1C-4F69-9625-EE3D0D68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8106" y="220916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889346</xdr:colOff>
      <xdr:row>80</xdr:row>
      <xdr:rowOff>149808</xdr:rowOff>
    </xdr:from>
    <xdr:to>
      <xdr:col>1</xdr:col>
      <xdr:colOff>3355474</xdr:colOff>
      <xdr:row>80</xdr:row>
      <xdr:rowOff>149809</xdr:rowOff>
    </xdr:to>
    <xdr:cxnSp macro="">
      <xdr:nvCxnSpPr>
        <xdr:cNvPr id="15" name="Conector recto 14">
          <a:extLst>
            <a:ext uri="{FF2B5EF4-FFF2-40B4-BE49-F238E27FC236}">
              <a16:creationId xmlns="" xmlns:a16="http://schemas.microsoft.com/office/drawing/2014/main" id="{96A7A867-229E-40BC-BC64-A98DDA381298}"/>
            </a:ext>
          </a:extLst>
        </xdr:cNvPr>
        <xdr:cNvCxnSpPr/>
      </xdr:nvCxnSpPr>
      <xdr:spPr>
        <a:xfrm flipV="1">
          <a:off x="1067940" y="16116089"/>
          <a:ext cx="246612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866211</xdr:colOff>
      <xdr:row>83</xdr:row>
      <xdr:rowOff>127</xdr:rowOff>
    </xdr:from>
    <xdr:to>
      <xdr:col>1</xdr:col>
      <xdr:colOff>3267782</xdr:colOff>
      <xdr:row>83</xdr:row>
      <xdr:rowOff>127</xdr:rowOff>
    </xdr:to>
    <xdr:cxnSp macro="">
      <xdr:nvCxnSpPr>
        <xdr:cNvPr id="16" name="Conector recto 15">
          <a:extLst>
            <a:ext uri="{FF2B5EF4-FFF2-40B4-BE49-F238E27FC236}">
              <a16:creationId xmlns="" xmlns:a16="http://schemas.microsoft.com/office/drawing/2014/main" id="{B5F7F530-6639-4F02-87DD-2E8892E3BAA3}"/>
            </a:ext>
          </a:extLst>
        </xdr:cNvPr>
        <xdr:cNvCxnSpPr/>
      </xdr:nvCxnSpPr>
      <xdr:spPr>
        <a:xfrm>
          <a:off x="1044805" y="17276096"/>
          <a:ext cx="24015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2082608</xdr:colOff>
      <xdr:row>82</xdr:row>
      <xdr:rowOff>936551</xdr:rowOff>
    </xdr:from>
    <xdr:to>
      <xdr:col>3</xdr:col>
      <xdr:colOff>2080898</xdr:colOff>
      <xdr:row>82</xdr:row>
      <xdr:rowOff>936551</xdr:rowOff>
    </xdr:to>
    <xdr:cxnSp macro="">
      <xdr:nvCxnSpPr>
        <xdr:cNvPr id="17" name="Conector recto 16">
          <a:extLst>
            <a:ext uri="{FF2B5EF4-FFF2-40B4-BE49-F238E27FC236}">
              <a16:creationId xmlns="" xmlns:a16="http://schemas.microsoft.com/office/drawing/2014/main" id="{1F7DC347-52E2-41F5-B897-9339FAEE8F96}"/>
            </a:ext>
          </a:extLst>
        </xdr:cNvPr>
        <xdr:cNvCxnSpPr/>
      </xdr:nvCxnSpPr>
      <xdr:spPr>
        <a:xfrm>
          <a:off x="6380764" y="17260020"/>
          <a:ext cx="20937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1991623</xdr:colOff>
      <xdr:row>80</xdr:row>
      <xdr:rowOff>176213</xdr:rowOff>
    </xdr:from>
    <xdr:to>
      <xdr:col>3</xdr:col>
      <xdr:colOff>2088255</xdr:colOff>
      <xdr:row>80</xdr:row>
      <xdr:rowOff>177870</xdr:rowOff>
    </xdr:to>
    <xdr:cxnSp macro="">
      <xdr:nvCxnSpPr>
        <xdr:cNvPr id="18" name="Conector recto 17">
          <a:extLst>
            <a:ext uri="{FF2B5EF4-FFF2-40B4-BE49-F238E27FC236}">
              <a16:creationId xmlns="" xmlns:a16="http://schemas.microsoft.com/office/drawing/2014/main" id="{128177A7-F344-4138-8A73-1D19F97E8DB8}"/>
            </a:ext>
          </a:extLst>
        </xdr:cNvPr>
        <xdr:cNvCxnSpPr/>
      </xdr:nvCxnSpPr>
      <xdr:spPr>
        <a:xfrm flipV="1">
          <a:off x="6289779" y="16142494"/>
          <a:ext cx="2192132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7"/>
  <sheetViews>
    <sheetView showGridLines="0" tabSelected="1" topLeftCell="A36" zoomScale="80" zoomScaleNormal="80" workbookViewId="0">
      <selection activeCell="D93" sqref="D93"/>
    </sheetView>
  </sheetViews>
  <sheetFormatPr baseColWidth="10" defaultColWidth="11.5703125" defaultRowHeight="15" x14ac:dyDescent="0.25"/>
  <cols>
    <col min="1" max="1" width="2.7109375" style="2" customWidth="1"/>
    <col min="2" max="2" width="61.85546875" style="2" customWidth="1"/>
    <col min="3" max="4" width="31.42578125" style="2" customWidth="1"/>
    <col min="5" max="5" width="11.5703125" style="2"/>
    <col min="6" max="6" width="14.140625" style="2" bestFit="1" customWidth="1"/>
    <col min="7" max="16384" width="11.5703125" style="2"/>
  </cols>
  <sheetData>
    <row r="1" spans="2:6" ht="15.75" thickBot="1" x14ac:dyDescent="0.3"/>
    <row r="2" spans="2:6" x14ac:dyDescent="0.25">
      <c r="B2" s="26" t="s">
        <v>58</v>
      </c>
      <c r="C2" s="27"/>
      <c r="D2" s="28"/>
    </row>
    <row r="3" spans="2:6" x14ac:dyDescent="0.25">
      <c r="B3" s="29" t="s">
        <v>0</v>
      </c>
      <c r="C3" s="30"/>
      <c r="D3" s="31"/>
    </row>
    <row r="4" spans="2:6" ht="15.75" thickBot="1" x14ac:dyDescent="0.3">
      <c r="B4" s="32" t="s">
        <v>64</v>
      </c>
      <c r="C4" s="33"/>
      <c r="D4" s="34"/>
    </row>
    <row r="5" spans="2:6" x14ac:dyDescent="0.25">
      <c r="B5" s="3"/>
      <c r="C5" s="24" t="s">
        <v>1</v>
      </c>
      <c r="D5" s="25" t="s">
        <v>2</v>
      </c>
    </row>
    <row r="6" spans="2:6" x14ac:dyDescent="0.25">
      <c r="B6" s="4" t="s">
        <v>3</v>
      </c>
      <c r="C6" s="5">
        <v>0</v>
      </c>
      <c r="D6" s="6">
        <f>+D16-C7+D7</f>
        <v>7697090.0499999998</v>
      </c>
    </row>
    <row r="7" spans="2:6" x14ac:dyDescent="0.25">
      <c r="B7" s="7" t="s">
        <v>4</v>
      </c>
      <c r="C7" s="5">
        <v>0</v>
      </c>
      <c r="D7" s="6">
        <f>+D8+D9+D10+D11+D12+D13+D14</f>
        <v>3404230.83</v>
      </c>
    </row>
    <row r="8" spans="2:6" x14ac:dyDescent="0.25">
      <c r="B8" s="8" t="s">
        <v>5</v>
      </c>
      <c r="C8" s="9">
        <v>0</v>
      </c>
      <c r="D8" s="10">
        <v>2713170.96</v>
      </c>
    </row>
    <row r="9" spans="2:6" x14ac:dyDescent="0.25">
      <c r="B9" s="8" t="s">
        <v>6</v>
      </c>
      <c r="C9" s="9">
        <v>0</v>
      </c>
      <c r="D9" s="10">
        <v>638859.87</v>
      </c>
      <c r="F9" s="11"/>
    </row>
    <row r="10" spans="2:6" x14ac:dyDescent="0.25">
      <c r="B10" s="8" t="s">
        <v>7</v>
      </c>
      <c r="C10" s="9">
        <v>0</v>
      </c>
      <c r="D10" s="10">
        <v>52200</v>
      </c>
    </row>
    <row r="11" spans="2:6" x14ac:dyDescent="0.25">
      <c r="B11" s="8" t="s">
        <v>8</v>
      </c>
      <c r="C11" s="9">
        <v>0</v>
      </c>
      <c r="D11" s="10">
        <v>0</v>
      </c>
    </row>
    <row r="12" spans="2:6" x14ac:dyDescent="0.25">
      <c r="B12" s="8" t="s">
        <v>9</v>
      </c>
      <c r="C12" s="9">
        <v>0</v>
      </c>
      <c r="D12" s="10">
        <v>0</v>
      </c>
    </row>
    <row r="13" spans="2:6" x14ac:dyDescent="0.25">
      <c r="B13" s="8" t="s">
        <v>10</v>
      </c>
      <c r="C13" s="9">
        <v>0</v>
      </c>
      <c r="D13" s="10">
        <v>0</v>
      </c>
    </row>
    <row r="14" spans="2:6" x14ac:dyDescent="0.25">
      <c r="B14" s="8" t="s">
        <v>11</v>
      </c>
      <c r="C14" s="9">
        <v>0</v>
      </c>
      <c r="D14" s="10">
        <v>0</v>
      </c>
    </row>
    <row r="15" spans="2:6" x14ac:dyDescent="0.25">
      <c r="B15" s="3"/>
      <c r="C15" s="5"/>
      <c r="D15" s="6"/>
    </row>
    <row r="16" spans="2:6" x14ac:dyDescent="0.25">
      <c r="B16" s="7" t="s">
        <v>12</v>
      </c>
      <c r="C16" s="5">
        <v>0</v>
      </c>
      <c r="D16" s="6">
        <f>SUM(D17:D25)</f>
        <v>4292859.22</v>
      </c>
    </row>
    <row r="17" spans="2:4" x14ac:dyDescent="0.25">
      <c r="B17" s="8" t="s">
        <v>13</v>
      </c>
      <c r="C17" s="9">
        <v>0</v>
      </c>
      <c r="D17" s="10">
        <v>0</v>
      </c>
    </row>
    <row r="18" spans="2:4" x14ac:dyDescent="0.25">
      <c r="B18" s="8" t="s">
        <v>14</v>
      </c>
      <c r="C18" s="9">
        <v>0</v>
      </c>
      <c r="D18" s="10">
        <v>0</v>
      </c>
    </row>
    <row r="19" spans="2:4" x14ac:dyDescent="0.25">
      <c r="B19" s="8" t="s">
        <v>15</v>
      </c>
      <c r="C19" s="9">
        <v>0</v>
      </c>
      <c r="D19" s="10">
        <v>3702377.88</v>
      </c>
    </row>
    <row r="20" spans="2:4" x14ac:dyDescent="0.25">
      <c r="B20" s="8" t="s">
        <v>16</v>
      </c>
      <c r="C20" s="9">
        <v>0</v>
      </c>
      <c r="D20" s="10">
        <v>590481.34</v>
      </c>
    </row>
    <row r="21" spans="2:4" x14ac:dyDescent="0.25">
      <c r="B21" s="8" t="s">
        <v>17</v>
      </c>
      <c r="C21" s="9">
        <v>0</v>
      </c>
      <c r="D21" s="10">
        <v>0</v>
      </c>
    </row>
    <row r="22" spans="2:4" x14ac:dyDescent="0.25">
      <c r="B22" s="8" t="s">
        <v>18</v>
      </c>
      <c r="C22" s="9">
        <v>0</v>
      </c>
      <c r="D22" s="10">
        <v>0</v>
      </c>
    </row>
    <row r="23" spans="2:4" x14ac:dyDescent="0.25">
      <c r="B23" s="8" t="s">
        <v>19</v>
      </c>
      <c r="C23" s="9">
        <v>0</v>
      </c>
      <c r="D23" s="10">
        <v>0</v>
      </c>
    </row>
    <row r="24" spans="2:4" x14ac:dyDescent="0.25">
      <c r="B24" s="8" t="s">
        <v>20</v>
      </c>
      <c r="C24" s="9">
        <v>0</v>
      </c>
      <c r="D24" s="10">
        <v>0</v>
      </c>
    </row>
    <row r="25" spans="2:4" x14ac:dyDescent="0.25">
      <c r="B25" s="8" t="s">
        <v>21</v>
      </c>
      <c r="C25" s="9">
        <v>0</v>
      </c>
      <c r="D25" s="10">
        <v>0</v>
      </c>
    </row>
    <row r="26" spans="2:4" x14ac:dyDescent="0.25">
      <c r="B26" s="3"/>
      <c r="C26" s="5"/>
      <c r="D26" s="6"/>
    </row>
    <row r="27" spans="2:4" x14ac:dyDescent="0.25">
      <c r="B27" s="4" t="s">
        <v>22</v>
      </c>
      <c r="C27" s="5">
        <f>+C28</f>
        <v>4215264.5</v>
      </c>
      <c r="D27" s="6">
        <f>+D28</f>
        <v>19093016.700000003</v>
      </c>
    </row>
    <row r="28" spans="2:4" x14ac:dyDescent="0.25">
      <c r="B28" s="7" t="s">
        <v>23</v>
      </c>
      <c r="C28" s="5">
        <f>+C29+C36</f>
        <v>4215264.5</v>
      </c>
      <c r="D28" s="6">
        <f>SUM(D29:D36)</f>
        <v>19093016.700000003</v>
      </c>
    </row>
    <row r="29" spans="2:4" x14ac:dyDescent="0.25">
      <c r="B29" s="8" t="s">
        <v>24</v>
      </c>
      <c r="C29" s="9">
        <v>387203.02</v>
      </c>
      <c r="D29" s="10">
        <v>12608949.380000001</v>
      </c>
    </row>
    <row r="30" spans="2:4" x14ac:dyDescent="0.25">
      <c r="B30" s="8" t="s">
        <v>25</v>
      </c>
      <c r="C30" s="9">
        <v>0</v>
      </c>
      <c r="D30" s="10">
        <v>0</v>
      </c>
    </row>
    <row r="31" spans="2:4" x14ac:dyDescent="0.25">
      <c r="B31" s="8" t="s">
        <v>26</v>
      </c>
      <c r="C31" s="9">
        <v>0</v>
      </c>
      <c r="D31" s="10">
        <v>0</v>
      </c>
    </row>
    <row r="32" spans="2:4" x14ac:dyDescent="0.25">
      <c r="B32" s="8" t="s">
        <v>27</v>
      </c>
      <c r="C32" s="9">
        <v>0</v>
      </c>
      <c r="D32" s="10">
        <v>0</v>
      </c>
    </row>
    <row r="33" spans="2:4" x14ac:dyDescent="0.25">
      <c r="B33" s="8" t="s">
        <v>28</v>
      </c>
      <c r="C33" s="9">
        <v>0</v>
      </c>
      <c r="D33" s="10">
        <v>0</v>
      </c>
    </row>
    <row r="34" spans="2:4" x14ac:dyDescent="0.25">
      <c r="B34" s="8" t="s">
        <v>29</v>
      </c>
      <c r="C34" s="9">
        <v>0</v>
      </c>
      <c r="D34" s="10">
        <v>0</v>
      </c>
    </row>
    <row r="35" spans="2:4" x14ac:dyDescent="0.25">
      <c r="B35" s="8" t="s">
        <v>30</v>
      </c>
      <c r="C35" s="9">
        <v>0</v>
      </c>
      <c r="D35" s="10">
        <v>6484067.3200000003</v>
      </c>
    </row>
    <row r="36" spans="2:4" x14ac:dyDescent="0.25">
      <c r="B36" s="8" t="s">
        <v>31</v>
      </c>
      <c r="C36" s="9">
        <v>3828061.48</v>
      </c>
      <c r="D36" s="10">
        <v>0</v>
      </c>
    </row>
    <row r="37" spans="2:4" x14ac:dyDescent="0.25">
      <c r="B37" s="3"/>
      <c r="C37" s="5"/>
      <c r="D37" s="6"/>
    </row>
    <row r="38" spans="2:4" x14ac:dyDescent="0.25">
      <c r="B38" s="7" t="s">
        <v>32</v>
      </c>
      <c r="C38" s="5">
        <v>0</v>
      </c>
      <c r="D38" s="6">
        <v>0</v>
      </c>
    </row>
    <row r="39" spans="2:4" x14ac:dyDescent="0.25">
      <c r="B39" s="8" t="s">
        <v>33</v>
      </c>
      <c r="C39" s="9">
        <v>0</v>
      </c>
      <c r="D39" s="10">
        <v>0</v>
      </c>
    </row>
    <row r="40" spans="2:4" x14ac:dyDescent="0.25">
      <c r="B40" s="8" t="s">
        <v>34</v>
      </c>
      <c r="C40" s="9">
        <v>0</v>
      </c>
      <c r="D40" s="10">
        <v>0</v>
      </c>
    </row>
    <row r="41" spans="2:4" x14ac:dyDescent="0.25">
      <c r="B41" s="8" t="s">
        <v>35</v>
      </c>
      <c r="C41" s="9">
        <v>0</v>
      </c>
      <c r="D41" s="10">
        <v>0</v>
      </c>
    </row>
    <row r="42" spans="2:4" x14ac:dyDescent="0.25">
      <c r="B42" s="8" t="s">
        <v>36</v>
      </c>
      <c r="C42" s="9">
        <v>0</v>
      </c>
      <c r="D42" s="10">
        <v>0</v>
      </c>
    </row>
    <row r="43" spans="2:4" ht="24" x14ac:dyDescent="0.25">
      <c r="B43" s="8" t="s">
        <v>37</v>
      </c>
      <c r="C43" s="9">
        <v>0</v>
      </c>
      <c r="D43" s="10">
        <v>0</v>
      </c>
    </row>
    <row r="44" spans="2:4" x14ac:dyDescent="0.25">
      <c r="B44" s="8" t="s">
        <v>38</v>
      </c>
      <c r="C44" s="9">
        <v>0</v>
      </c>
      <c r="D44" s="10">
        <v>0</v>
      </c>
    </row>
    <row r="45" spans="2:4" x14ac:dyDescent="0.25">
      <c r="B45" s="3"/>
      <c r="C45" s="5"/>
      <c r="D45" s="6"/>
    </row>
    <row r="46" spans="2:4" x14ac:dyDescent="0.25">
      <c r="B46" s="4" t="s">
        <v>39</v>
      </c>
      <c r="C46" s="5">
        <f>+C52</f>
        <v>22574842.25</v>
      </c>
      <c r="D46" s="6">
        <v>0</v>
      </c>
    </row>
    <row r="47" spans="2:4" x14ac:dyDescent="0.25">
      <c r="B47" s="7" t="s">
        <v>40</v>
      </c>
      <c r="C47" s="5">
        <v>0</v>
      </c>
      <c r="D47" s="6">
        <v>0</v>
      </c>
    </row>
    <row r="48" spans="2:4" x14ac:dyDescent="0.25">
      <c r="B48" s="8" t="s">
        <v>41</v>
      </c>
      <c r="C48" s="9">
        <v>0</v>
      </c>
      <c r="D48" s="10">
        <v>0</v>
      </c>
    </row>
    <row r="49" spans="2:8" x14ac:dyDescent="0.25">
      <c r="B49" s="8" t="s">
        <v>42</v>
      </c>
      <c r="C49" s="9">
        <v>0</v>
      </c>
      <c r="D49" s="10">
        <v>0</v>
      </c>
    </row>
    <row r="50" spans="2:8" x14ac:dyDescent="0.25">
      <c r="B50" s="8" t="s">
        <v>43</v>
      </c>
      <c r="C50" s="9">
        <v>0</v>
      </c>
      <c r="D50" s="10">
        <v>0</v>
      </c>
    </row>
    <row r="51" spans="2:8" x14ac:dyDescent="0.25">
      <c r="B51" s="3"/>
      <c r="C51" s="5"/>
      <c r="D51" s="6"/>
    </row>
    <row r="52" spans="2:8" x14ac:dyDescent="0.25">
      <c r="B52" s="7" t="s">
        <v>44</v>
      </c>
      <c r="C52" s="5">
        <f>SUM(C53:C57)</f>
        <v>22574842.25</v>
      </c>
      <c r="D52" s="6">
        <v>0</v>
      </c>
    </row>
    <row r="53" spans="2:8" x14ac:dyDescent="0.25">
      <c r="B53" s="8" t="s">
        <v>45</v>
      </c>
      <c r="C53" s="9">
        <v>11156770.67</v>
      </c>
      <c r="D53" s="10">
        <v>0</v>
      </c>
    </row>
    <row r="54" spans="2:8" x14ac:dyDescent="0.25">
      <c r="B54" s="8" t="s">
        <v>46</v>
      </c>
      <c r="C54" s="9">
        <v>0</v>
      </c>
      <c r="D54" s="10">
        <v>0</v>
      </c>
    </row>
    <row r="55" spans="2:8" x14ac:dyDescent="0.25">
      <c r="B55" s="8" t="s">
        <v>47</v>
      </c>
      <c r="C55" s="9">
        <v>0</v>
      </c>
      <c r="D55" s="10">
        <v>0</v>
      </c>
    </row>
    <row r="56" spans="2:8" x14ac:dyDescent="0.25">
      <c r="B56" s="8" t="s">
        <v>48</v>
      </c>
      <c r="C56" s="9">
        <v>0</v>
      </c>
      <c r="D56" s="10">
        <v>0</v>
      </c>
    </row>
    <row r="57" spans="2:8" x14ac:dyDescent="0.25">
      <c r="B57" s="8" t="s">
        <v>49</v>
      </c>
      <c r="C57" s="9">
        <v>11418071.58</v>
      </c>
      <c r="D57" s="10">
        <v>0</v>
      </c>
    </row>
    <row r="58" spans="2:8" x14ac:dyDescent="0.25">
      <c r="B58" s="3"/>
      <c r="C58" s="5"/>
      <c r="D58" s="6"/>
    </row>
    <row r="59" spans="2:8" ht="24" x14ac:dyDescent="0.25">
      <c r="B59" s="7" t="s">
        <v>50</v>
      </c>
      <c r="C59" s="5">
        <f>+C46+C27+C6</f>
        <v>26790106.75</v>
      </c>
      <c r="D59" s="6">
        <f>+D46+D27+D6</f>
        <v>26790106.750000004</v>
      </c>
    </row>
    <row r="60" spans="2:8" x14ac:dyDescent="0.25">
      <c r="B60" s="8" t="s">
        <v>51</v>
      </c>
      <c r="C60" s="9">
        <v>0</v>
      </c>
      <c r="D60" s="10">
        <v>0</v>
      </c>
    </row>
    <row r="61" spans="2:8" ht="15.75" thickBot="1" x14ac:dyDescent="0.3">
      <c r="B61" s="12" t="s">
        <v>52</v>
      </c>
      <c r="C61" s="13">
        <v>0</v>
      </c>
      <c r="D61" s="14">
        <v>0</v>
      </c>
    </row>
    <row r="63" spans="2:8" ht="66" customHeight="1" x14ac:dyDescent="0.25">
      <c r="B63" s="35" t="s">
        <v>53</v>
      </c>
      <c r="C63" s="35"/>
      <c r="D63" s="35"/>
      <c r="E63" s="15"/>
      <c r="F63" s="15"/>
      <c r="G63" s="15"/>
      <c r="H63" s="15"/>
    </row>
    <row r="64" spans="2:8" hidden="1" x14ac:dyDescent="0.25"/>
    <row r="65" spans="2:7" hidden="1" x14ac:dyDescent="0.25"/>
    <row r="66" spans="2:7" hidden="1" x14ac:dyDescent="0.25"/>
    <row r="67" spans="2:7" hidden="1" x14ac:dyDescent="0.25"/>
    <row r="68" spans="2:7" hidden="1" x14ac:dyDescent="0.25">
      <c r="D68" s="1" t="s">
        <v>54</v>
      </c>
    </row>
    <row r="69" spans="2:7" hidden="1" x14ac:dyDescent="0.25"/>
    <row r="70" spans="2:7" hidden="1" x14ac:dyDescent="0.25"/>
    <row r="71" spans="2:7" hidden="1" x14ac:dyDescent="0.25"/>
    <row r="72" spans="2:7" hidden="1" x14ac:dyDescent="0.25"/>
    <row r="73" spans="2:7" hidden="1" x14ac:dyDescent="0.25"/>
    <row r="74" spans="2:7" hidden="1" x14ac:dyDescent="0.25"/>
    <row r="75" spans="2:7" hidden="1" x14ac:dyDescent="0.25"/>
    <row r="76" spans="2:7" hidden="1" x14ac:dyDescent="0.25"/>
    <row r="77" spans="2:7" hidden="1" x14ac:dyDescent="0.25"/>
    <row r="78" spans="2:7" hidden="1" x14ac:dyDescent="0.25"/>
    <row r="79" spans="2:7" hidden="1" x14ac:dyDescent="0.25"/>
    <row r="80" spans="2:7" s="18" customFormat="1" x14ac:dyDescent="0.25">
      <c r="B80" s="17"/>
      <c r="C80" s="17"/>
      <c r="D80" s="17"/>
      <c r="E80" s="17"/>
      <c r="F80" s="17"/>
      <c r="G80" s="17"/>
    </row>
    <row r="81" spans="2:7" s="20" customFormat="1" ht="15" customHeight="1" x14ac:dyDescent="0.25">
      <c r="B81" s="22"/>
      <c r="C81" s="22"/>
      <c r="D81" s="22"/>
      <c r="E81" s="22"/>
      <c r="F81" s="2"/>
    </row>
    <row r="82" spans="2:7" s="20" customFormat="1" ht="12.75" customHeight="1" x14ac:dyDescent="0.25">
      <c r="B82" s="16" t="s">
        <v>59</v>
      </c>
      <c r="C82" s="16"/>
      <c r="D82" s="16" t="s">
        <v>60</v>
      </c>
      <c r="E82" s="16"/>
      <c r="F82" s="2"/>
    </row>
    <row r="83" spans="2:7" s="20" customFormat="1" ht="40.5" customHeight="1" x14ac:dyDescent="0.25">
      <c r="B83" s="23" t="s">
        <v>57</v>
      </c>
      <c r="C83" s="23"/>
      <c r="D83" s="23" t="s">
        <v>55</v>
      </c>
      <c r="E83" s="23"/>
      <c r="F83" s="2"/>
    </row>
    <row r="84" spans="2:7" s="20" customFormat="1" ht="17.25" customHeight="1" x14ac:dyDescent="0.25">
      <c r="B84" s="16" t="s">
        <v>61</v>
      </c>
      <c r="C84" s="16"/>
      <c r="D84" s="16" t="s">
        <v>62</v>
      </c>
      <c r="E84" s="16"/>
      <c r="F84" s="2"/>
    </row>
    <row r="85" spans="2:7" s="20" customFormat="1" ht="15" customHeight="1" x14ac:dyDescent="0.25">
      <c r="B85" s="23" t="s">
        <v>56</v>
      </c>
      <c r="C85" s="23"/>
      <c r="D85" s="23" t="s">
        <v>63</v>
      </c>
      <c r="E85" s="23"/>
      <c r="F85" s="2"/>
    </row>
    <row r="86" spans="2:7" s="20" customFormat="1" x14ac:dyDescent="0.25">
      <c r="B86" s="19"/>
      <c r="C86" s="19"/>
      <c r="D86" s="19"/>
      <c r="E86" s="19"/>
      <c r="G86" s="19"/>
    </row>
    <row r="87" spans="2:7" s="21" customFormat="1" x14ac:dyDescent="0.25"/>
  </sheetData>
  <mergeCells count="4">
    <mergeCell ref="B2:D2"/>
    <mergeCell ref="B3:D3"/>
    <mergeCell ref="B4:D4"/>
    <mergeCell ref="B63:D63"/>
  </mergeCells>
  <pageMargins left="0.59055118110236227" right="0.19685039370078741" top="0.59055118110236227" bottom="0.59055118110236227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2017-07-21T18:55:03Z</cp:lastPrinted>
  <dcterms:created xsi:type="dcterms:W3CDTF">2015-10-07T18:30:02Z</dcterms:created>
  <dcterms:modified xsi:type="dcterms:W3CDTF">2017-08-29T18:00:19Z</dcterms:modified>
</cp:coreProperties>
</file>