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390"/>
  </bookViews>
  <sheets>
    <sheet name="ESF" sheetId="1" r:id="rId1"/>
  </sheets>
  <definedNames>
    <definedName name="_xlnm.Print_Area" localSheetId="0">ESF!$B$2:$H$54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1" l="1"/>
  <c r="G38" i="1"/>
  <c r="H33" i="1"/>
  <c r="H49" i="1" s="1"/>
  <c r="G33" i="1"/>
  <c r="G49" i="1" s="1"/>
  <c r="H27" i="1"/>
  <c r="G27" i="1"/>
  <c r="H17" i="1"/>
  <c r="H29" i="1" s="1"/>
  <c r="H51" i="1" s="1"/>
  <c r="G17" i="1"/>
  <c r="G29" i="1" s="1"/>
  <c r="G51" i="1" s="1"/>
  <c r="D29" i="1"/>
  <c r="D16" i="1"/>
  <c r="D31" i="1" s="1"/>
  <c r="C31" i="1"/>
  <c r="C29" i="1"/>
  <c r="C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<sst xmlns="http://schemas.openxmlformats.org/spreadsheetml/2006/main" count="67" uniqueCount="65">
  <si>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</si>
  <si>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</si>
  <si>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</si>
  <si>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</si>
  <si>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</si>
  <si>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</si>
  <si>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</si>
  <si>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</si>
  <si>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</si>
  <si>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</si>
  <si>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</si>
  <si>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</si>
  <si>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</si>
  <si>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</si>
  <si>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</si>
  <si>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</si>
  <si>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</si>
  <si>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</si>
  <si>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</si>
  <si>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</si>
  <si>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</si>
  <si>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</si>
  <si>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</si>
  <si>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</si>
  <si>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</si>
  <si>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</si>
  <si>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</si>
  <si>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</si>
  <si>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</si>
  <si>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</si>
  <si>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</si>
  <si>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</si>
  <si>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</si>
  <si>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</si>
  <si>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</si>
  <si>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</si>
  <si>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</si>
  <si>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</si>
  <si>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</si>
  <si>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</si>
  <si>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</si>
  <si>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</si>
  <si>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</si>
  <si>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</si>
  <si>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</si>
  <si>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</si>
  <si>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</si>
  <si>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</si>
  <si>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</si>
  <si>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</si>
  <si>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</si>
  <si>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</si>
  <si>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</si>
  <si>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</si>
  <si>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</si>
  <si>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</si>
  <si>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</si>
  <si>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</si>
  <si>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</si>
  <si>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</si>
  <si>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</si>
  <si>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</si>
  <si>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Al 30 de junio de 2017 y al 31 de diciembre de 2016</t>
  </si>
  <si>
    <t>ASEC_ESF_2doTRIM_M0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</si>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</sst>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4" fontId="4" fillId="0" borderId="0" xfId="1" applyNumberFormat="1" applyFont="1" applyFill="1" applyBorder="1" applyAlignment="1">
      <alignment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showGridLines="0" tabSelected="1" zoomScale="115" zoomScaleNormal="115" zoomScalePageLayoutView="115" workbookViewId="0">
      <selection activeCell="E10" sqref="E10"/>
    </sheetView>
  </sheetViews>
  <sheetFormatPr baseColWidth="10" defaultColWidth="11.5703125" defaultRowHeight="15" x14ac:dyDescent="0.25"/>
  <cols>
    <col min="1" max="1" width="2.7109375" style="36" customWidth="1"/>
    <col min="2" max="2" width="30.7109375" style="36" customWidth="1"/>
    <col min="3" max="4" width="14.7109375" style="36" customWidth="1"/>
    <col min="5" max="5" width="11.5703125" style="36"/>
    <col min="6" max="6" width="30.7109375" style="36" customWidth="1"/>
    <col min="7" max="8" width="14.7109375" style="36" customWidth="1"/>
    <col min="9" max="16384" width="11.5703125" style="36"/>
  </cols>
  <sheetData>
    <row r="1" spans="2:8" thickBot="1" x14ac:dyDescent="0.35"/>
    <row r="2" spans="2:8" x14ac:dyDescent="0.25">
      <c r="B2" s="41" t="s">
        <v>64</v>
      </c>
      <c r="C2" s="42"/>
      <c r="D2" s="42"/>
      <c r="E2" s="42"/>
      <c r="F2" s="42"/>
      <c r="G2" s="42"/>
      <c r="H2" s="43"/>
    </row>
    <row r="3" spans="2:8" x14ac:dyDescent="0.25">
      <c r="B3" s="44" t="s">
        <v>0</v>
      </c>
      <c r="C3" s="45"/>
      <c r="D3" s="45"/>
      <c r="E3" s="45"/>
      <c r="F3" s="45"/>
      <c r="G3" s="45"/>
      <c r="H3" s="46"/>
    </row>
    <row r="4" spans="2:8" thickBot="1" x14ac:dyDescent="0.35">
      <c r="B4" s="47" t="s">
        <v>62</v>
      </c>
      <c r="C4" s="48"/>
      <c r="D4" s="48"/>
      <c r="E4" s="48"/>
      <c r="F4" s="48"/>
      <c r="G4" s="48"/>
      <c r="H4" s="49"/>
    </row>
    <row r="5" spans="2:8" ht="14.45" x14ac:dyDescent="0.3">
      <c r="B5" s="1" t="s">
        <v>1</v>
      </c>
      <c r="C5" s="39" t="s">
        <v>60</v>
      </c>
      <c r="D5" s="39" t="s">
        <v>61</v>
      </c>
      <c r="E5" s="2"/>
      <c r="F5" s="2" t="s">
        <v>2</v>
      </c>
      <c r="G5" s="39" t="s">
        <v>60</v>
      </c>
      <c r="H5" s="40" t="s">
        <v>61</v>
      </c>
    </row>
    <row r="6" spans="2:8" ht="14.65" customHeight="1" x14ac:dyDescent="0.3">
      <c r="B6" s="50"/>
      <c r="C6" s="51"/>
      <c r="D6" s="51"/>
      <c r="E6" s="3"/>
      <c r="F6" s="51"/>
      <c r="G6" s="51"/>
      <c r="H6" s="52"/>
    </row>
    <row r="7" spans="2:8" ht="14.65" customHeight="1" x14ac:dyDescent="0.3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17717687.310899999</v>
      </c>
      <c r="D8" s="8">
        <v>17151979.630899999</v>
      </c>
      <c r="E8" s="3"/>
      <c r="F8" s="9" t="s">
        <v>6</v>
      </c>
      <c r="G8" s="8">
        <v>3680190.22</v>
      </c>
      <c r="H8" s="27">
        <v>3918529.96</v>
      </c>
    </row>
    <row r="9" spans="2:8" ht="22.9" customHeight="1" x14ac:dyDescent="0.25">
      <c r="B9" s="7" t="s">
        <v>7</v>
      </c>
      <c r="C9" s="8">
        <v>285330.84000000003</v>
      </c>
      <c r="D9" s="8">
        <v>279942.49</v>
      </c>
      <c r="E9" s="3"/>
      <c r="F9" s="9" t="s">
        <v>8</v>
      </c>
      <c r="G9" s="24">
        <v>0</v>
      </c>
      <c r="H9" s="28">
        <v>0</v>
      </c>
    </row>
    <row r="10" spans="2:8" ht="24" x14ac:dyDescent="0.25">
      <c r="B10" s="7" t="s">
        <v>9</v>
      </c>
      <c r="C10" s="8">
        <v>0</v>
      </c>
      <c r="D10" s="8">
        <v>0</v>
      </c>
      <c r="E10" s="3"/>
      <c r="F10" s="9" t="s">
        <v>10</v>
      </c>
      <c r="G10" s="24">
        <v>1758214.32</v>
      </c>
      <c r="H10" s="28">
        <v>1758214.56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28667.3</v>
      </c>
      <c r="H12" s="28">
        <v>28667.3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0</v>
      </c>
      <c r="H14" s="28">
        <v>0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0</v>
      </c>
      <c r="H15" s="28">
        <v>0</v>
      </c>
    </row>
    <row r="16" spans="2:8" ht="14.65" customHeight="1" x14ac:dyDescent="0.25">
      <c r="B16" s="12" t="s">
        <v>20</v>
      </c>
      <c r="C16" s="64">
        <f>SUM(C8:C14)</f>
        <v>18003018.150899999</v>
      </c>
      <c r="D16" s="64">
        <f>SUM(D8:D14)</f>
        <v>17431922.120899998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34">
        <f>SUM(G8:G16)</f>
        <v>5467071.8399999999</v>
      </c>
      <c r="H17" s="35">
        <f>SUM(H8:H16)</f>
        <v>5705411.8199999994</v>
      </c>
    </row>
    <row r="18" spans="2:8" ht="14.65" customHeight="1" x14ac:dyDescent="0.25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25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43392782.789999999</v>
      </c>
      <c r="D21" s="8">
        <v>31596746.25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6414866.9900000002</v>
      </c>
      <c r="D22" s="8">
        <v>6300563.1500000004</v>
      </c>
      <c r="E22" s="3"/>
      <c r="F22" s="9" t="s">
        <v>30</v>
      </c>
      <c r="G22" s="24">
        <v>8859024.6899999995</v>
      </c>
      <c r="H22" s="28">
        <v>9647000.3900000006</v>
      </c>
    </row>
    <row r="23" spans="2:8" ht="14.65" customHeight="1" x14ac:dyDescent="0.25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-2545707.04</v>
      </c>
      <c r="D24" s="8">
        <v>-2545707.04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34">
        <f>SUM(G20:G26)</f>
        <v>8859024.6899999995</v>
      </c>
      <c r="H27" s="35">
        <f>SUM(H20:H26)</f>
        <v>9647000.3900000006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5">
        <f>SUM(C19:C28)</f>
        <v>47261942.740000002</v>
      </c>
      <c r="D29" s="15">
        <f>SUM(D19:D28)</f>
        <v>35351602.359999999</v>
      </c>
      <c r="E29" s="3"/>
      <c r="F29" s="17" t="s">
        <v>40</v>
      </c>
      <c r="G29" s="25">
        <f>G17+G27</f>
        <v>14326096.529999999</v>
      </c>
      <c r="H29" s="31">
        <f>H17+H27</f>
        <v>15352412.210000001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f>C16+C29</f>
        <v>65264960.890900001</v>
      </c>
      <c r="D31" s="25">
        <f>D16+D29</f>
        <v>52783524.480899997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53"/>
      <c r="C33" s="54"/>
      <c r="D33" s="54"/>
      <c r="E33" s="3"/>
      <c r="F33" s="17" t="s">
        <v>44</v>
      </c>
      <c r="G33" s="25">
        <f>SUM(G34:G36)</f>
        <v>7519365.4000000004</v>
      </c>
      <c r="H33" s="31">
        <f>SUM(H34:H36)</f>
        <v>7519365.4000000004</v>
      </c>
    </row>
    <row r="34" spans="2:8" x14ac:dyDescent="0.25">
      <c r="B34" s="55"/>
      <c r="C34" s="56"/>
      <c r="D34" s="56"/>
      <c r="E34" s="3"/>
      <c r="F34" s="9" t="s">
        <v>45</v>
      </c>
      <c r="G34" s="26">
        <v>7978207.4000000004</v>
      </c>
      <c r="H34" s="27">
        <v>7978207.4000000004</v>
      </c>
    </row>
    <row r="35" spans="2:8" x14ac:dyDescent="0.25">
      <c r="B35" s="55"/>
      <c r="C35" s="56"/>
      <c r="D35" s="56"/>
      <c r="E35" s="3"/>
      <c r="F35" s="9" t="s">
        <v>46</v>
      </c>
      <c r="G35" s="26">
        <v>0</v>
      </c>
      <c r="H35" s="27">
        <v>0</v>
      </c>
    </row>
    <row r="36" spans="2:8" ht="24" x14ac:dyDescent="0.25">
      <c r="B36" s="57"/>
      <c r="C36" s="58"/>
      <c r="D36" s="58"/>
      <c r="E36" s="3"/>
      <c r="F36" s="9" t="s">
        <v>47</v>
      </c>
      <c r="G36" s="24">
        <v>-458842</v>
      </c>
      <c r="H36" s="28">
        <v>-458842</v>
      </c>
    </row>
    <row r="37" spans="2:8" x14ac:dyDescent="0.25">
      <c r="B37" s="50"/>
      <c r="C37" s="51"/>
      <c r="D37" s="51"/>
      <c r="E37" s="20"/>
      <c r="F37" s="16"/>
      <c r="G37" s="34"/>
      <c r="H37" s="35"/>
    </row>
    <row r="38" spans="2:8" ht="24" x14ac:dyDescent="0.25">
      <c r="B38" s="57"/>
      <c r="C38" s="58"/>
      <c r="D38" s="58"/>
      <c r="E38" s="3"/>
      <c r="F38" s="17" t="s">
        <v>48</v>
      </c>
      <c r="G38" s="34">
        <f>SUM(G39:G43)</f>
        <v>43419498.969999999</v>
      </c>
      <c r="H38" s="35">
        <f>SUM(H39:H43)</f>
        <v>29911746.879999999</v>
      </c>
    </row>
    <row r="39" spans="2:8" ht="24" x14ac:dyDescent="0.25">
      <c r="B39" s="57"/>
      <c r="C39" s="58"/>
      <c r="D39" s="58"/>
      <c r="E39" s="3"/>
      <c r="F39" s="9" t="s">
        <v>49</v>
      </c>
      <c r="G39" s="26">
        <v>13507752.09</v>
      </c>
      <c r="H39" s="27">
        <v>21605079.16</v>
      </c>
    </row>
    <row r="40" spans="2:8" x14ac:dyDescent="0.25">
      <c r="B40" s="57"/>
      <c r="C40" s="58"/>
      <c r="D40" s="58"/>
      <c r="E40" s="3"/>
      <c r="F40" s="9" t="s">
        <v>50</v>
      </c>
      <c r="G40" s="26">
        <v>38213641.189999998</v>
      </c>
      <c r="H40" s="27">
        <v>16608562.029999999</v>
      </c>
    </row>
    <row r="41" spans="2:8" x14ac:dyDescent="0.25">
      <c r="B41" s="57"/>
      <c r="C41" s="58"/>
      <c r="D41" s="58"/>
      <c r="E41" s="3"/>
      <c r="F41" s="9" t="s">
        <v>51</v>
      </c>
      <c r="G41" s="24">
        <v>0</v>
      </c>
      <c r="H41" s="28">
        <v>0</v>
      </c>
    </row>
    <row r="42" spans="2:8" x14ac:dyDescent="0.25">
      <c r="B42" s="57"/>
      <c r="C42" s="58"/>
      <c r="D42" s="58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55"/>
      <c r="C43" s="56"/>
      <c r="D43" s="56"/>
      <c r="E43" s="3"/>
      <c r="F43" s="9" t="s">
        <v>53</v>
      </c>
      <c r="G43" s="26">
        <v>-8301894.3099999996</v>
      </c>
      <c r="H43" s="27">
        <v>-8301894.3099999996</v>
      </c>
    </row>
    <row r="44" spans="2:8" x14ac:dyDescent="0.25">
      <c r="B44" s="50"/>
      <c r="C44" s="51"/>
      <c r="D44" s="51"/>
      <c r="E44" s="11"/>
      <c r="F44" s="16"/>
      <c r="G44" s="34"/>
      <c r="H44" s="35"/>
    </row>
    <row r="45" spans="2:8" ht="36" x14ac:dyDescent="0.25">
      <c r="B45" s="55"/>
      <c r="C45" s="56"/>
      <c r="D45" s="56"/>
      <c r="E45" s="3"/>
      <c r="F45" s="17" t="s">
        <v>54</v>
      </c>
      <c r="G45" s="34">
        <v>0</v>
      </c>
      <c r="H45" s="35">
        <v>0</v>
      </c>
    </row>
    <row r="46" spans="2:8" x14ac:dyDescent="0.25">
      <c r="B46" s="55"/>
      <c r="C46" s="56"/>
      <c r="D46" s="56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57"/>
      <c r="C47" s="58"/>
      <c r="D47" s="58"/>
      <c r="E47" s="3"/>
      <c r="F47" s="9" t="s">
        <v>56</v>
      </c>
      <c r="G47" s="24">
        <v>0</v>
      </c>
      <c r="H47" s="28">
        <v>0</v>
      </c>
    </row>
    <row r="48" spans="2:8" x14ac:dyDescent="0.25">
      <c r="B48" s="50"/>
      <c r="C48" s="51"/>
      <c r="D48" s="51"/>
      <c r="E48" s="11"/>
      <c r="F48" s="16"/>
      <c r="G48" s="34"/>
      <c r="H48" s="35"/>
    </row>
    <row r="49" spans="2:8" x14ac:dyDescent="0.25">
      <c r="B49" s="57"/>
      <c r="C49" s="58"/>
      <c r="D49" s="58"/>
      <c r="E49" s="3"/>
      <c r="F49" s="17" t="s">
        <v>57</v>
      </c>
      <c r="G49" s="34">
        <f>G33+G38</f>
        <v>50938864.369999997</v>
      </c>
      <c r="H49" s="35">
        <f>H33+H38</f>
        <v>37431112.280000001</v>
      </c>
    </row>
    <row r="50" spans="2:8" x14ac:dyDescent="0.25">
      <c r="B50" s="50"/>
      <c r="C50" s="51"/>
      <c r="D50" s="51"/>
      <c r="E50" s="11"/>
      <c r="F50" s="16"/>
      <c r="G50" s="34"/>
      <c r="H50" s="35"/>
    </row>
    <row r="51" spans="2:8" ht="24" x14ac:dyDescent="0.25">
      <c r="B51" s="50"/>
      <c r="C51" s="51"/>
      <c r="D51" s="51"/>
      <c r="E51" s="3"/>
      <c r="F51" s="17" t="s">
        <v>58</v>
      </c>
      <c r="G51" s="25">
        <f>G29+G49</f>
        <v>65264960.899999999</v>
      </c>
      <c r="H51" s="31">
        <f>H29+H49</f>
        <v>52783524.490000002</v>
      </c>
    </row>
    <row r="52" spans="2:8" ht="15.75" thickBot="1" x14ac:dyDescent="0.3">
      <c r="B52" s="60"/>
      <c r="C52" s="61"/>
      <c r="D52" s="61"/>
      <c r="E52" s="21"/>
      <c r="F52" s="62"/>
      <c r="G52" s="62"/>
      <c r="H52" s="63"/>
    </row>
    <row r="54" spans="2:8" ht="60.4" customHeight="1" x14ac:dyDescent="0.25">
      <c r="B54" s="59" t="s">
        <v>59</v>
      </c>
      <c r="C54" s="59"/>
      <c r="D54" s="59"/>
      <c r="E54" s="59"/>
      <c r="F54" s="59"/>
      <c r="G54" s="59"/>
      <c r="H54" s="59"/>
    </row>
    <row r="55" spans="2:8" x14ac:dyDescent="0.25">
      <c r="B55" s="22"/>
      <c r="C55" s="22"/>
      <c r="D55" s="22"/>
      <c r="E55" s="22"/>
      <c r="F55" s="22"/>
      <c r="G55" s="22"/>
      <c r="H55" s="22"/>
    </row>
    <row r="59" spans="2:8" x14ac:dyDescent="0.25">
      <c r="H59" s="38" t="s">
        <v>63</v>
      </c>
    </row>
  </sheetData>
  <mergeCells count="27"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G5:H5 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2017-06-12T15:46:59Z</cp:lastPrinted>
  <dcterms:created xsi:type="dcterms:W3CDTF">2015-10-07T18:28:10Z</dcterms:created>
  <dcterms:modified xsi:type="dcterms:W3CDTF">2017-08-01T17:02:49Z</dcterms:modified>
</cp:coreProperties>
</file>