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12240"/>
  </bookViews>
  <sheets>
    <sheet name="EAI CRI" sheetId="1" r:id="rId1"/>
  </sheets>
  <definedNames>
    <definedName name="_xlnm.Print_Area" localSheetId="0">'EAI CRI'!$B$2:$J$23</definedName>
  </definedNames>
  <calcPr calcId="145621"/>
</workbook>
</file>

<file path=xl/calcChain.xml><?xml version="1.0" encoding="utf-8"?>
<calcChain xmlns="http://schemas.openxmlformats.org/spreadsheetml/2006/main">
  <c r="J22" i="1" l="1"/>
  <c r="H22" i="1"/>
  <c r="I22" i="1"/>
  <c r="F22" i="1"/>
  <c r="E22" i="1"/>
  <c r="J19" i="1"/>
  <c r="I19" i="1"/>
  <c r="G19" i="1"/>
  <c r="I16" i="1"/>
  <c r="J16" i="1" s="1"/>
  <c r="G16" i="1"/>
  <c r="J15" i="1"/>
  <c r="I15" i="1"/>
  <c r="G15" i="1"/>
  <c r="I13" i="1"/>
  <c r="J13" i="1" s="1"/>
  <c r="G13" i="1"/>
  <c r="I12" i="1"/>
  <c r="J12" i="1" s="1"/>
  <c r="G12" i="1"/>
  <c r="J11" i="1"/>
  <c r="I11" i="1"/>
  <c r="G11" i="1"/>
  <c r="G22" i="1" s="1"/>
  <c r="I8" i="1"/>
  <c r="J8" i="1" s="1"/>
  <c r="G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<sst xmlns="http://schemas.openxmlformats.org/spreadsheetml/2006/main" count="35" uniqueCount="33">
  <si>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</si>
  <si>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</si>
  <si>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</si>
  <si>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</si>
  <si>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</si>
  <si>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</si>
  <si>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</si>
  <si>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</si>
  <si>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</si>
  <si>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</si>
  <si>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</si>
  <si>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</si>
  <si>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</si>
  <si>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</si>
  <si>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</si>
  <si>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</si>
  <si>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</si>
  <si>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</si>
  <si>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</si>
  <si>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</si>
  <si>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</si>
  <si>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</si>
  <si>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</si>
  <si>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</si>
  <si>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</si>
  <si>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</si>
  <si>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</si>
  <si>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</si>
  <si>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</si>
  <si>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</si>
  <si>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2017</t>
  </si>
  <si>
    <t>ASEC_EAICRI_2doTRIM_A8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</si>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</sst>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1" fillId="3" borderId="22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0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3" fontId="2" fillId="3" borderId="19" xfId="0" applyNumberFormat="1" applyFont="1" applyFill="1" applyBorder="1" applyAlignment="1">
      <alignment horizontal="justify" vertical="center"/>
    </xf>
    <xf numFmtId="43" fontId="2" fillId="3" borderId="11" xfId="0" applyNumberFormat="1" applyFont="1" applyFill="1" applyBorder="1" applyAlignment="1">
      <alignment horizontal="justify" vertical="center"/>
    </xf>
    <xf numFmtId="2" fontId="2" fillId="3" borderId="19" xfId="0" applyNumberFormat="1" applyFont="1" applyFill="1" applyBorder="1" applyAlignment="1">
      <alignment horizontal="right" vertical="center"/>
    </xf>
    <xf numFmtId="2" fontId="2" fillId="3" borderId="13" xfId="0" applyNumberFormat="1" applyFont="1" applyFill="1" applyBorder="1" applyAlignment="1">
      <alignment horizontal="right" vertical="center"/>
    </xf>
    <xf numFmtId="2" fontId="2" fillId="3" borderId="1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zoomScale="90" zoomScaleNormal="90" workbookViewId="0">
      <selection activeCell="K14" sqref="K14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140625" bestFit="1" customWidth="1"/>
    <col min="6" max="6" width="13.85546875" bestFit="1" customWidth="1"/>
    <col min="7" max="7" width="13.140625" bestFit="1" customWidth="1"/>
    <col min="8" max="8" width="24.42578125" bestFit="1" customWidth="1"/>
    <col min="9" max="9" width="13.140625" bestFit="1" customWidth="1"/>
    <col min="10" max="10" width="13.28515625" customWidth="1"/>
  </cols>
  <sheetData>
    <row r="1" spans="2:10" ht="3.75" customHeight="1" thickBot="1" x14ac:dyDescent="0.35"/>
    <row r="2" spans="2:10" x14ac:dyDescent="0.25">
      <c r="B2" s="25" t="s">
        <v>32</v>
      </c>
      <c r="C2" s="26"/>
      <c r="D2" s="26"/>
      <c r="E2" s="26"/>
      <c r="F2" s="26"/>
      <c r="G2" s="26"/>
      <c r="H2" s="26"/>
      <c r="I2" s="26"/>
      <c r="J2" s="27"/>
    </row>
    <row r="3" spans="2:10" x14ac:dyDescent="0.25">
      <c r="B3" s="28" t="s">
        <v>0</v>
      </c>
      <c r="C3" s="29"/>
      <c r="D3" s="29"/>
      <c r="E3" s="29"/>
      <c r="F3" s="29"/>
      <c r="G3" s="29"/>
      <c r="H3" s="29"/>
      <c r="I3" s="29"/>
      <c r="J3" s="30"/>
    </row>
    <row r="4" spans="2:10" thickBot="1" x14ac:dyDescent="0.35">
      <c r="B4" s="31" t="s">
        <v>30</v>
      </c>
      <c r="C4" s="32"/>
      <c r="D4" s="32"/>
      <c r="E4" s="32"/>
      <c r="F4" s="32"/>
      <c r="G4" s="32"/>
      <c r="H4" s="32"/>
      <c r="I4" s="32"/>
      <c r="J4" s="33"/>
    </row>
    <row r="5" spans="2:10" ht="15.75" thickBot="1" x14ac:dyDescent="0.3">
      <c r="B5" s="34" t="s">
        <v>1</v>
      </c>
      <c r="C5" s="35"/>
      <c r="D5" s="36"/>
      <c r="E5" s="43" t="s">
        <v>2</v>
      </c>
      <c r="F5" s="44"/>
      <c r="G5" s="44"/>
      <c r="H5" s="44"/>
      <c r="I5" s="44"/>
      <c r="J5" s="45" t="s">
        <v>3</v>
      </c>
    </row>
    <row r="6" spans="2:10" ht="36.75" thickBot="1" x14ac:dyDescent="0.3">
      <c r="B6" s="37"/>
      <c r="C6" s="38"/>
      <c r="D6" s="39"/>
      <c r="E6" s="5" t="s">
        <v>4</v>
      </c>
      <c r="F6" s="6" t="s">
        <v>5</v>
      </c>
      <c r="G6" s="5" t="s">
        <v>6</v>
      </c>
      <c r="H6" s="5" t="s">
        <v>7</v>
      </c>
      <c r="I6" s="7" t="s">
        <v>8</v>
      </c>
      <c r="J6" s="46"/>
    </row>
    <row r="7" spans="2:10" ht="15.75" thickBot="1" x14ac:dyDescent="0.3">
      <c r="B7" s="40"/>
      <c r="C7" s="41"/>
      <c r="D7" s="42"/>
      <c r="E7" s="5" t="s">
        <v>26</v>
      </c>
      <c r="F7" s="5" t="s">
        <v>27</v>
      </c>
      <c r="G7" s="5" t="s">
        <v>9</v>
      </c>
      <c r="H7" s="5" t="s">
        <v>28</v>
      </c>
      <c r="I7" s="5" t="s">
        <v>29</v>
      </c>
      <c r="J7" s="5" t="s">
        <v>10</v>
      </c>
    </row>
    <row r="8" spans="2:10" x14ac:dyDescent="0.25">
      <c r="B8" s="21" t="s">
        <v>11</v>
      </c>
      <c r="C8" s="22"/>
      <c r="D8" s="22"/>
      <c r="E8" s="48">
        <v>12571619.810000001</v>
      </c>
      <c r="F8" s="51">
        <v>0</v>
      </c>
      <c r="G8" s="48">
        <f>E8+F8</f>
        <v>12571619.810000001</v>
      </c>
      <c r="H8" s="48">
        <v>8509514.7899999991</v>
      </c>
      <c r="I8" s="48">
        <f>H8</f>
        <v>8509514.7899999991</v>
      </c>
      <c r="J8" s="48">
        <f>I8-E8</f>
        <v>-4062105.0200000014</v>
      </c>
    </row>
    <row r="9" spans="2:10" x14ac:dyDescent="0.25">
      <c r="B9" s="19" t="s">
        <v>12</v>
      </c>
      <c r="C9" s="20"/>
      <c r="D9" s="20"/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</row>
    <row r="10" spans="2:10" x14ac:dyDescent="0.25">
      <c r="B10" s="19" t="s">
        <v>13</v>
      </c>
      <c r="C10" s="20"/>
      <c r="D10" s="20"/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</row>
    <row r="11" spans="2:10" x14ac:dyDescent="0.25">
      <c r="B11" s="19" t="s">
        <v>14</v>
      </c>
      <c r="C11" s="20"/>
      <c r="D11" s="20"/>
      <c r="E11" s="47">
        <v>16144715.32</v>
      </c>
      <c r="F11" s="49">
        <v>0</v>
      </c>
      <c r="G11" s="47">
        <f t="shared" ref="G9:G21" si="0">E11+F11</f>
        <v>16144715.32</v>
      </c>
      <c r="H11" s="47">
        <v>6168635.0899999999</v>
      </c>
      <c r="I11" s="47">
        <f t="shared" ref="I9:I21" si="1">H11</f>
        <v>6168635.0899999999</v>
      </c>
      <c r="J11" s="47">
        <f t="shared" ref="J9:J20" si="2">I11-E11</f>
        <v>-9976080.2300000004</v>
      </c>
    </row>
    <row r="12" spans="2:10" x14ac:dyDescent="0.25">
      <c r="B12" s="19" t="s">
        <v>15</v>
      </c>
      <c r="C12" s="20"/>
      <c r="D12" s="20"/>
      <c r="E12" s="47">
        <v>10757.73</v>
      </c>
      <c r="F12" s="49">
        <v>0</v>
      </c>
      <c r="G12" s="47">
        <f t="shared" si="0"/>
        <v>10757.73</v>
      </c>
      <c r="H12" s="47">
        <v>49652</v>
      </c>
      <c r="I12" s="47">
        <f t="shared" si="1"/>
        <v>49652</v>
      </c>
      <c r="J12" s="47">
        <f t="shared" si="2"/>
        <v>38894.270000000004</v>
      </c>
    </row>
    <row r="13" spans="2:10" x14ac:dyDescent="0.25">
      <c r="B13" s="23" t="s">
        <v>16</v>
      </c>
      <c r="C13" s="24"/>
      <c r="D13" s="24"/>
      <c r="E13" s="47">
        <v>10757.73</v>
      </c>
      <c r="F13" s="49">
        <v>0</v>
      </c>
      <c r="G13" s="47">
        <f t="shared" si="0"/>
        <v>10757.73</v>
      </c>
      <c r="H13" s="47">
        <v>49652</v>
      </c>
      <c r="I13" s="47">
        <f t="shared" si="1"/>
        <v>49652</v>
      </c>
      <c r="J13" s="47">
        <f t="shared" si="2"/>
        <v>38894.270000000004</v>
      </c>
    </row>
    <row r="14" spans="2:10" x14ac:dyDescent="0.25">
      <c r="B14" s="23" t="s">
        <v>17</v>
      </c>
      <c r="C14" s="24"/>
      <c r="D14" s="24"/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</row>
    <row r="15" spans="2:10" x14ac:dyDescent="0.25">
      <c r="B15" s="19" t="s">
        <v>18</v>
      </c>
      <c r="C15" s="20"/>
      <c r="D15" s="20"/>
      <c r="E15" s="47">
        <v>1189857.18</v>
      </c>
      <c r="F15" s="49">
        <v>0</v>
      </c>
      <c r="G15" s="47">
        <f t="shared" si="0"/>
        <v>1189857.18</v>
      </c>
      <c r="H15" s="47">
        <v>531018.86</v>
      </c>
      <c r="I15" s="47">
        <f t="shared" si="1"/>
        <v>531018.86</v>
      </c>
      <c r="J15" s="47">
        <f t="shared" si="2"/>
        <v>-658838.31999999995</v>
      </c>
    </row>
    <row r="16" spans="2:10" x14ac:dyDescent="0.25">
      <c r="B16" s="23" t="s">
        <v>16</v>
      </c>
      <c r="C16" s="24"/>
      <c r="D16" s="24"/>
      <c r="E16" s="47">
        <v>1189857.18</v>
      </c>
      <c r="F16" s="49">
        <v>0</v>
      </c>
      <c r="G16" s="47">
        <f t="shared" si="0"/>
        <v>1189857.18</v>
      </c>
      <c r="H16" s="47">
        <v>531018.86</v>
      </c>
      <c r="I16" s="47">
        <f t="shared" si="1"/>
        <v>531018.86</v>
      </c>
      <c r="J16" s="47">
        <f t="shared" si="2"/>
        <v>-658838.31999999995</v>
      </c>
    </row>
    <row r="17" spans="2:10" x14ac:dyDescent="0.25">
      <c r="B17" s="23" t="s">
        <v>17</v>
      </c>
      <c r="C17" s="24"/>
      <c r="D17" s="24"/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</row>
    <row r="18" spans="2:10" x14ac:dyDescent="0.25">
      <c r="B18" s="19" t="s">
        <v>19</v>
      </c>
      <c r="C18" s="20"/>
      <c r="D18" s="20"/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</row>
    <row r="19" spans="2:10" x14ac:dyDescent="0.25">
      <c r="B19" s="19" t="s">
        <v>20</v>
      </c>
      <c r="C19" s="20"/>
      <c r="D19" s="20"/>
      <c r="E19" s="47">
        <v>79246963.239999995</v>
      </c>
      <c r="F19" s="49">
        <v>0</v>
      </c>
      <c r="G19" s="47">
        <f t="shared" si="0"/>
        <v>79246963.239999995</v>
      </c>
      <c r="H19" s="47">
        <v>49789584.979999997</v>
      </c>
      <c r="I19" s="47">
        <f t="shared" si="1"/>
        <v>49789584.979999997</v>
      </c>
      <c r="J19" s="47">
        <f t="shared" si="2"/>
        <v>-29457378.259999998</v>
      </c>
    </row>
    <row r="20" spans="2:10" ht="20.45" customHeight="1" x14ac:dyDescent="0.25">
      <c r="B20" s="8" t="s">
        <v>21</v>
      </c>
      <c r="C20" s="9"/>
      <c r="D20" s="9"/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</row>
    <row r="21" spans="2:10" ht="15.75" thickBot="1" x14ac:dyDescent="0.3">
      <c r="B21" s="10" t="s">
        <v>22</v>
      </c>
      <c r="C21" s="11"/>
      <c r="D21" s="11"/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</row>
    <row r="22" spans="2:10" ht="15.75" thickBot="1" x14ac:dyDescent="0.3">
      <c r="B22" s="12" t="s">
        <v>23</v>
      </c>
      <c r="C22" s="13"/>
      <c r="D22" s="14"/>
      <c r="E22" s="3">
        <f>E8+E11+E12+E15+E19</f>
        <v>109163913.28</v>
      </c>
      <c r="F22" s="3">
        <f t="shared" ref="F22:I22" si="3">F8+F11+F12+F15+F19</f>
        <v>0</v>
      </c>
      <c r="G22" s="3">
        <f t="shared" si="3"/>
        <v>109163913.28</v>
      </c>
      <c r="H22" s="3">
        <f t="shared" si="3"/>
        <v>65048405.719999999</v>
      </c>
      <c r="I22" s="3">
        <f t="shared" si="3"/>
        <v>65048405.719999999</v>
      </c>
      <c r="J22" s="15">
        <f>I22-E22</f>
        <v>-44115507.560000002</v>
      </c>
    </row>
    <row r="23" spans="2:10" ht="15.75" thickBot="1" x14ac:dyDescent="0.3">
      <c r="B23" s="1"/>
      <c r="C23" s="1"/>
      <c r="D23" s="1"/>
      <c r="E23" s="2"/>
      <c r="F23" s="2"/>
      <c r="G23" s="2"/>
      <c r="H23" s="17" t="s">
        <v>24</v>
      </c>
      <c r="I23" s="18"/>
      <c r="J23" s="16"/>
    </row>
    <row r="28" spans="2:10" ht="14.45" x14ac:dyDescent="0.3">
      <c r="H28" s="4" t="s">
        <v>31</v>
      </c>
    </row>
    <row r="456" spans="8:8" x14ac:dyDescent="0.25">
      <c r="H456" s="4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2017-06-13T15:17:53Z</cp:lastPrinted>
  <dcterms:created xsi:type="dcterms:W3CDTF">2015-10-07T18:38:33Z</dcterms:created>
  <dcterms:modified xsi:type="dcterms:W3CDTF">2017-08-02T16:38:39Z</dcterms:modified>
</cp:coreProperties>
</file>