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24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E29" i="1" l="1"/>
  <c r="H9" i="1"/>
  <c r="G9" i="1"/>
  <c r="E9" i="1"/>
  <c r="H29" i="1"/>
  <c r="G29" i="1"/>
  <c r="I19" i="1"/>
  <c r="J19" i="1" s="1"/>
  <c r="G19" i="1"/>
  <c r="J9" i="1"/>
  <c r="I16" i="1"/>
  <c r="J16" i="1" s="1"/>
  <c r="G16" i="1"/>
  <c r="J13" i="1"/>
  <c r="I13" i="1"/>
  <c r="G13" i="1"/>
  <c r="I12" i="1"/>
  <c r="J12" i="1" s="1"/>
  <c r="G12" i="1"/>
  <c r="I10" i="1"/>
  <c r="J10" i="1" s="1"/>
  <c r="G10" i="1"/>
  <c r="I9" i="1" l="1"/>
  <c r="I29" i="1"/>
  <c r="J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<sst xmlns="http://schemas.openxmlformats.org/spreadsheetml/2006/main" count="38" uniqueCount="35">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</sst>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43" fontId="3" fillId="3" borderId="0" xfId="0" applyNumberFormat="1" applyFont="1" applyFill="1" applyAlignment="1">
      <alignment horizontal="justify" vertical="center"/>
    </xf>
    <xf numFmtId="43" fontId="3" fillId="3" borderId="21" xfId="0" applyNumberFormat="1" applyFont="1" applyFill="1" applyBorder="1" applyAlignment="1">
      <alignment horizontal="justify" vertical="center"/>
    </xf>
    <xf numFmtId="2" fontId="3" fillId="3" borderId="20" xfId="0" applyNumberFormat="1" applyFont="1" applyFill="1" applyBorder="1" applyAlignment="1">
      <alignment horizontal="right" vertical="center"/>
    </xf>
    <xf numFmtId="43" fontId="3" fillId="3" borderId="25" xfId="0" applyNumberFormat="1" applyFont="1" applyFill="1" applyBorder="1" applyAlignment="1">
      <alignment horizontal="justify" vertical="center"/>
    </xf>
    <xf numFmtId="43" fontId="3" fillId="3" borderId="26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G33" sqref="G3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37" t="s">
        <v>34</v>
      </c>
      <c r="C3" s="38"/>
      <c r="D3" s="38"/>
      <c r="E3" s="38"/>
      <c r="F3" s="38"/>
      <c r="G3" s="38"/>
      <c r="H3" s="38"/>
      <c r="I3" s="38"/>
      <c r="J3" s="39"/>
    </row>
    <row r="4" spans="2:10" x14ac:dyDescent="0.2">
      <c r="B4" s="40" t="s">
        <v>0</v>
      </c>
      <c r="C4" s="41"/>
      <c r="D4" s="41"/>
      <c r="E4" s="41"/>
      <c r="F4" s="41"/>
      <c r="G4" s="41"/>
      <c r="H4" s="41"/>
      <c r="I4" s="41"/>
      <c r="J4" s="42"/>
    </row>
    <row r="5" spans="2:10" ht="12.6" thickBot="1" x14ac:dyDescent="0.25">
      <c r="B5" s="43" t="s">
        <v>32</v>
      </c>
      <c r="C5" s="44"/>
      <c r="D5" s="44"/>
      <c r="E5" s="44"/>
      <c r="F5" s="44"/>
      <c r="G5" s="44"/>
      <c r="H5" s="44"/>
      <c r="I5" s="44"/>
      <c r="J5" s="45"/>
    </row>
    <row r="6" spans="2:10" ht="12.75" thickBot="1" x14ac:dyDescent="0.25">
      <c r="B6" s="46" t="s">
        <v>1</v>
      </c>
      <c r="C6" s="47"/>
      <c r="D6" s="48"/>
      <c r="E6" s="55" t="s">
        <v>2</v>
      </c>
      <c r="F6" s="56"/>
      <c r="G6" s="56"/>
      <c r="H6" s="56"/>
      <c r="I6" s="56"/>
      <c r="J6" s="57" t="s">
        <v>3</v>
      </c>
    </row>
    <row r="7" spans="2:10" ht="24.75" thickBot="1" x14ac:dyDescent="0.25">
      <c r="B7" s="49"/>
      <c r="C7" s="50"/>
      <c r="D7" s="51"/>
      <c r="E7" s="14" t="s">
        <v>4</v>
      </c>
      <c r="F7" s="15" t="s">
        <v>5</v>
      </c>
      <c r="G7" s="14" t="s">
        <v>6</v>
      </c>
      <c r="H7" s="14" t="s">
        <v>7</v>
      </c>
      <c r="I7" s="16" t="s">
        <v>8</v>
      </c>
      <c r="J7" s="58"/>
    </row>
    <row r="8" spans="2:10" ht="12.75" thickBot="1" x14ac:dyDescent="0.25">
      <c r="B8" s="52"/>
      <c r="C8" s="53"/>
      <c r="D8" s="54"/>
      <c r="E8" s="14" t="s">
        <v>28</v>
      </c>
      <c r="F8" s="14" t="s">
        <v>29</v>
      </c>
      <c r="G8" s="14" t="s">
        <v>9</v>
      </c>
      <c r="H8" s="14" t="s">
        <v>30</v>
      </c>
      <c r="I8" s="14" t="s">
        <v>31</v>
      </c>
      <c r="J8" s="14" t="s">
        <v>10</v>
      </c>
    </row>
    <row r="9" spans="2:10" s="13" customFormat="1" x14ac:dyDescent="0.2">
      <c r="B9" s="59" t="s">
        <v>11</v>
      </c>
      <c r="C9" s="60"/>
      <c r="D9" s="61"/>
      <c r="E9" s="62">
        <f>SUM(E10:E20)</f>
        <v>109163913.28</v>
      </c>
      <c r="F9" s="64">
        <v>0</v>
      </c>
      <c r="G9" s="62">
        <f>SUM(G10:G20)</f>
        <v>109163913.28</v>
      </c>
      <c r="H9" s="65">
        <f>SUM(H10:H20)</f>
        <v>65048405.719999999</v>
      </c>
      <c r="I9" s="66">
        <f>SUM(I10:I20)</f>
        <v>65048405.719999999</v>
      </c>
      <c r="J9" s="66">
        <f>SUM(J10:J20)</f>
        <v>-44115507.560000002</v>
      </c>
    </row>
    <row r="10" spans="2:10" x14ac:dyDescent="0.2">
      <c r="B10" s="2"/>
      <c r="C10" s="33" t="s">
        <v>12</v>
      </c>
      <c r="D10" s="34"/>
      <c r="E10" s="62">
        <v>12571619.810000001</v>
      </c>
      <c r="F10" s="64">
        <v>0</v>
      </c>
      <c r="G10" s="63">
        <f>E10+F10</f>
        <v>12571619.810000001</v>
      </c>
      <c r="H10" s="63">
        <v>8509514.7899999991</v>
      </c>
      <c r="I10" s="63">
        <f>H10</f>
        <v>8509514.7899999991</v>
      </c>
      <c r="J10" s="63">
        <f>I10-E10</f>
        <v>-4062105.0200000014</v>
      </c>
    </row>
    <row r="11" spans="2:10" x14ac:dyDescent="0.2">
      <c r="B11" s="2"/>
      <c r="C11" s="33" t="s">
        <v>13</v>
      </c>
      <c r="D11" s="34"/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</row>
    <row r="12" spans="2:10" x14ac:dyDescent="0.2">
      <c r="B12" s="2"/>
      <c r="C12" s="33" t="s">
        <v>14</v>
      </c>
      <c r="D12" s="34"/>
      <c r="E12" s="62">
        <v>16144715.32</v>
      </c>
      <c r="F12" s="64">
        <v>0</v>
      </c>
      <c r="G12" s="63">
        <f>E12+F12</f>
        <v>16144715.32</v>
      </c>
      <c r="H12" s="63">
        <v>6168635.0899999999</v>
      </c>
      <c r="I12" s="63">
        <f t="shared" ref="I11:I19" si="0">H12</f>
        <v>6168635.0899999999</v>
      </c>
      <c r="J12" s="63">
        <f t="shared" ref="J11:J19" si="1">I12-E12</f>
        <v>-9976080.2300000004</v>
      </c>
    </row>
    <row r="13" spans="2:10" x14ac:dyDescent="0.2">
      <c r="B13" s="2"/>
      <c r="C13" s="33" t="s">
        <v>15</v>
      </c>
      <c r="D13" s="34"/>
      <c r="E13" s="62">
        <v>10757.73</v>
      </c>
      <c r="F13" s="64">
        <v>0</v>
      </c>
      <c r="G13" s="63">
        <f>E13+F13</f>
        <v>10757.73</v>
      </c>
      <c r="H13" s="63">
        <v>49652</v>
      </c>
      <c r="I13" s="63">
        <f t="shared" si="0"/>
        <v>49652</v>
      </c>
      <c r="J13" s="63">
        <f t="shared" si="1"/>
        <v>38894.270000000004</v>
      </c>
    </row>
    <row r="14" spans="2:10" x14ac:dyDescent="0.2">
      <c r="B14" s="2"/>
      <c r="C14" s="35" t="s">
        <v>16</v>
      </c>
      <c r="D14" s="36"/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</row>
    <row r="15" spans="2:10" x14ac:dyDescent="0.2">
      <c r="B15" s="2"/>
      <c r="C15" s="31" t="s">
        <v>17</v>
      </c>
      <c r="D15" s="32"/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</row>
    <row r="16" spans="2:10" x14ac:dyDescent="0.2">
      <c r="B16" s="2"/>
      <c r="C16" s="33" t="s">
        <v>18</v>
      </c>
      <c r="D16" s="34"/>
      <c r="E16" s="62">
        <v>1189857.18</v>
      </c>
      <c r="F16" s="64">
        <v>0</v>
      </c>
      <c r="G16" s="63">
        <f>E16+F16</f>
        <v>1189857.18</v>
      </c>
      <c r="H16" s="63">
        <v>531018.86</v>
      </c>
      <c r="I16" s="63">
        <f t="shared" si="0"/>
        <v>531018.86</v>
      </c>
      <c r="J16" s="63">
        <f t="shared" si="1"/>
        <v>-658838.31999999995</v>
      </c>
    </row>
    <row r="17" spans="2:10" x14ac:dyDescent="0.2">
      <c r="B17" s="2"/>
      <c r="C17" s="35" t="s">
        <v>16</v>
      </c>
      <c r="D17" s="36"/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</row>
    <row r="18" spans="2:10" x14ac:dyDescent="0.2">
      <c r="B18" s="2"/>
      <c r="C18" s="35" t="s">
        <v>17</v>
      </c>
      <c r="D18" s="36"/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</row>
    <row r="19" spans="2:10" x14ac:dyDescent="0.2">
      <c r="B19" s="2"/>
      <c r="C19" s="33" t="s">
        <v>19</v>
      </c>
      <c r="D19" s="34"/>
      <c r="E19" s="62">
        <v>79246963.239999995</v>
      </c>
      <c r="F19" s="64">
        <v>0</v>
      </c>
      <c r="G19" s="63">
        <f>E19+F19</f>
        <v>79246963.239999995</v>
      </c>
      <c r="H19" s="63">
        <v>49789584.979999997</v>
      </c>
      <c r="I19" s="63">
        <f t="shared" si="0"/>
        <v>49789584.979999997</v>
      </c>
      <c r="J19" s="63">
        <f t="shared" si="1"/>
        <v>-29457378.259999998</v>
      </c>
    </row>
    <row r="20" spans="2:10" ht="25.5" customHeight="1" x14ac:dyDescent="0.2">
      <c r="B20" s="2"/>
      <c r="C20" s="33" t="s">
        <v>20</v>
      </c>
      <c r="D20" s="34"/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</row>
    <row r="21" spans="2:10" ht="4.5" customHeight="1" x14ac:dyDescent="0.2">
      <c r="B21" s="2"/>
      <c r="C21" s="29"/>
      <c r="D21" s="30"/>
      <c r="E21" s="64"/>
      <c r="F21" s="64"/>
      <c r="G21" s="64"/>
      <c r="H21" s="64"/>
      <c r="I21" s="64"/>
      <c r="J21" s="64"/>
    </row>
    <row r="22" spans="2:10" s="13" customFormat="1" x14ac:dyDescent="0.2">
      <c r="B22" s="17" t="s">
        <v>21</v>
      </c>
      <c r="C22" s="18"/>
      <c r="D22" s="19"/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</row>
    <row r="23" spans="2:10" ht="16.5" customHeight="1" x14ac:dyDescent="0.2">
      <c r="B23" s="3"/>
      <c r="C23" s="33" t="s">
        <v>22</v>
      </c>
      <c r="D23" s="34"/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</row>
    <row r="24" spans="2:10" ht="16.5" customHeight="1" x14ac:dyDescent="0.2">
      <c r="B24" s="2"/>
      <c r="C24" s="33" t="s">
        <v>23</v>
      </c>
      <c r="D24" s="34"/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</row>
    <row r="25" spans="2:10" ht="26.25" customHeight="1" x14ac:dyDescent="0.2">
      <c r="B25" s="2"/>
      <c r="C25" s="33" t="s">
        <v>20</v>
      </c>
      <c r="D25" s="34"/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</row>
    <row r="26" spans="2:10" ht="4.5" customHeight="1" x14ac:dyDescent="0.2">
      <c r="B26" s="2"/>
      <c r="C26" s="29"/>
      <c r="D26" s="30"/>
      <c r="E26" s="64"/>
      <c r="F26" s="64"/>
      <c r="G26" s="64"/>
      <c r="H26" s="64"/>
      <c r="I26" s="64"/>
      <c r="J26" s="64"/>
    </row>
    <row r="27" spans="2:10" s="13" customFormat="1" x14ac:dyDescent="0.2">
      <c r="B27" s="17" t="s">
        <v>24</v>
      </c>
      <c r="C27" s="18"/>
      <c r="D27" s="19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</row>
    <row r="28" spans="2:10" ht="12.75" thickBot="1" x14ac:dyDescent="0.25">
      <c r="B28" s="4"/>
      <c r="C28" s="20" t="s">
        <v>25</v>
      </c>
      <c r="D28" s="21"/>
      <c r="E28" s="7">
        <v>0</v>
      </c>
      <c r="F28" s="8">
        <v>0</v>
      </c>
      <c r="G28" s="9">
        <v>0</v>
      </c>
      <c r="H28" s="9">
        <v>0</v>
      </c>
      <c r="I28" s="9">
        <v>0</v>
      </c>
      <c r="J28" s="9">
        <v>0</v>
      </c>
    </row>
    <row r="29" spans="2:10" ht="12.75" thickBot="1" x14ac:dyDescent="0.25">
      <c r="B29" s="22" t="s">
        <v>26</v>
      </c>
      <c r="C29" s="23"/>
      <c r="D29" s="24"/>
      <c r="E29" s="10">
        <f>SUM(E10:E28)</f>
        <v>109163913.28</v>
      </c>
      <c r="F29" s="11">
        <v>0</v>
      </c>
      <c r="G29" s="11">
        <f>SUM(G10:G28)</f>
        <v>109163913.28</v>
      </c>
      <c r="H29" s="11">
        <f t="shared" ref="H29:I29" si="2">SUM(H10:H28)</f>
        <v>65048405.719999999</v>
      </c>
      <c r="I29" s="11">
        <f t="shared" si="2"/>
        <v>65048405.719999999</v>
      </c>
      <c r="J29" s="25">
        <f>I29-E29</f>
        <v>-44115507.560000002</v>
      </c>
    </row>
    <row r="30" spans="2:10" ht="12.75" thickBot="1" x14ac:dyDescent="0.25">
      <c r="B30" s="5"/>
      <c r="C30" s="5"/>
      <c r="D30" s="5"/>
      <c r="E30" s="12"/>
      <c r="F30" s="12"/>
      <c r="G30" s="12"/>
      <c r="H30" s="27" t="s">
        <v>27</v>
      </c>
      <c r="I30" s="28"/>
      <c r="J30" s="26"/>
    </row>
    <row r="35" spans="8:8" ht="14.45" x14ac:dyDescent="0.3">
      <c r="H35" s="6" t="s">
        <v>33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2017-08-02T16:25:20Z</cp:lastPrinted>
  <dcterms:created xsi:type="dcterms:W3CDTF">2015-10-07T18:38:07Z</dcterms:created>
  <dcterms:modified xsi:type="dcterms:W3CDTF">2017-08-02T16:32:40Z</dcterms:modified>
</cp:coreProperties>
</file>