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224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73" i="1"/>
  <c r="D69" i="1"/>
  <c r="D61" i="1"/>
  <c r="D57" i="1"/>
  <c r="D47" i="1"/>
  <c r="D37" i="1"/>
  <c r="D27" i="1"/>
  <c r="F18" i="1"/>
  <c r="D17" i="1"/>
  <c r="D81" i="1" s="1"/>
  <c r="D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<sst xmlns="http://schemas.openxmlformats.org/spreadsheetml/2006/main" count="92" uniqueCount="92">
  <si>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</si>
  <si>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</si>
  <si>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</si>
  <si>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</si>
  <si>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</si>
  <si>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</si>
  <si>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</si>
  <si>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</si>
  <si>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</si>
  <si>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</si>
  <si>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</si>
  <si>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</si>
  <si>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</si>
  <si>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</si>
  <si>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</si>
  <si>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</si>
  <si>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</si>
  <si>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</si>
  <si>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</si>
  <si>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</si>
  <si>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</si>
  <si>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</si>
  <si>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</si>
  <si>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</si>
  <si>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</si>
  <si>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</si>
  <si>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</si>
  <si>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</si>
  <si>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</si>
  <si>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</si>
  <si>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</si>
  <si>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</si>
  <si>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</si>
  <si>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</si>
  <si>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</si>
  <si>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</si>
  <si>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</si>
  <si>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</si>
  <si>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</si>
  <si>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</si>
  <si>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</si>
  <si>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</si>
  <si>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</si>
  <si>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</si>
  <si>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</si>
  <si>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</si>
  <si>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</si>
  <si>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</si>
  <si>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</si>
  <si>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</si>
  <si>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</si>
  <si>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</si>
  <si>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</si>
  <si>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</si>
  <si>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</si>
  <si>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</si>
  <si>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</si>
  <si>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</si>
  <si>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</si>
  <si>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</si>
  <si>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</si>
  <si>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</si>
  <si>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</si>
  <si>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</si>
  <si>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</si>
  <si>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</si>
  <si>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</si>
  <si>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</si>
  <si>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</si>
  <si>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</si>
  <si>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</si>
  <si>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</si>
  <si>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</si>
  <si>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</si>
  <si>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</si>
  <si>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</si>
  <si>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</si>
  <si>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</si>
  <si>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</si>
  <si>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</si>
  <si>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</si>
  <si>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</si>
  <si>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</si>
  <si>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</si>
  <si>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</si>
  <si>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</si>
  <si>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</si>
  <si>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</si>
  <si>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</si>
  <si>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</si>
  <si>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ASEC_EAEPECOG_2doTRIM_S4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</si>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</sst>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C12" sqref="C12:D1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91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6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9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16" t="s">
        <v>12</v>
      </c>
      <c r="C9" s="17"/>
      <c r="D9" s="8">
        <f>SUM(D10:D16)</f>
        <v>55203195.569999993</v>
      </c>
      <c r="E9" s="8">
        <v>-6142334.5</v>
      </c>
      <c r="F9" s="8">
        <v>49060861.069999993</v>
      </c>
      <c r="G9" s="8">
        <v>22791270.550000001</v>
      </c>
      <c r="H9" s="8">
        <v>22783374.170000002</v>
      </c>
      <c r="I9" s="8">
        <v>26269590.519999992</v>
      </c>
    </row>
    <row r="10" spans="2:9" x14ac:dyDescent="0.2">
      <c r="B10" s="2"/>
      <c r="C10" s="3" t="s">
        <v>13</v>
      </c>
      <c r="D10" s="6">
        <v>36968148.960000001</v>
      </c>
      <c r="E10" s="6">
        <v>-4386609</v>
      </c>
      <c r="F10" s="6">
        <v>32581539.960000001</v>
      </c>
      <c r="G10" s="6">
        <v>17941655</v>
      </c>
      <c r="H10" s="6">
        <v>17941655</v>
      </c>
      <c r="I10" s="6">
        <v>14639884.960000001</v>
      </c>
    </row>
    <row r="11" spans="2:9" x14ac:dyDescent="0.2">
      <c r="B11" s="2"/>
      <c r="C11" s="3" t="s">
        <v>14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</row>
    <row r="12" spans="2:9" x14ac:dyDescent="0.2">
      <c r="B12" s="2"/>
      <c r="C12" s="3" t="s">
        <v>15</v>
      </c>
      <c r="D12" s="6">
        <v>7333766.1100000003</v>
      </c>
      <c r="E12" s="6">
        <v>-981015</v>
      </c>
      <c r="F12" s="6">
        <v>6352751.1100000003</v>
      </c>
      <c r="G12" s="6">
        <v>1087343.1200000001</v>
      </c>
      <c r="H12" s="6">
        <v>1079446.74</v>
      </c>
      <c r="I12" s="6">
        <v>5265407.99</v>
      </c>
    </row>
    <row r="13" spans="2:9" x14ac:dyDescent="0.2">
      <c r="B13" s="2"/>
      <c r="C13" s="3" t="s">
        <v>16</v>
      </c>
      <c r="D13" s="6">
        <v>4444415.09</v>
      </c>
      <c r="E13" s="6">
        <v>-260000</v>
      </c>
      <c r="F13" s="6">
        <v>4184415.09</v>
      </c>
      <c r="G13" s="6">
        <v>934749.28</v>
      </c>
      <c r="H13" s="6">
        <v>934749.28</v>
      </c>
      <c r="I13" s="6">
        <v>3249665.8099999996</v>
      </c>
    </row>
    <row r="14" spans="2:9" x14ac:dyDescent="0.2">
      <c r="B14" s="2"/>
      <c r="C14" s="3" t="s">
        <v>17</v>
      </c>
      <c r="D14" s="6">
        <v>6456865.4100000001</v>
      </c>
      <c r="E14" s="6">
        <v>-514710.5</v>
      </c>
      <c r="F14" s="6">
        <v>5942154.9100000001</v>
      </c>
      <c r="G14" s="6">
        <v>2827523.15</v>
      </c>
      <c r="H14" s="6">
        <v>2827523.15</v>
      </c>
      <c r="I14" s="6">
        <v>3114631.7600000002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12" t="s">
        <v>20</v>
      </c>
      <c r="C17" s="13"/>
      <c r="D17" s="8">
        <f>SUM(D18:D26)</f>
        <v>10992560.220000001</v>
      </c>
      <c r="E17" s="8">
        <v>4477588.95</v>
      </c>
      <c r="F17" s="8">
        <v>15470149.170000002</v>
      </c>
      <c r="G17" s="8">
        <v>8171804.29</v>
      </c>
      <c r="H17" s="8">
        <v>7214487.6699999999</v>
      </c>
      <c r="I17" s="8">
        <v>7298344.8800000018</v>
      </c>
    </row>
    <row r="18" spans="2:9" x14ac:dyDescent="0.2">
      <c r="B18" s="2"/>
      <c r="C18" s="3" t="s">
        <v>21</v>
      </c>
      <c r="D18" s="6">
        <v>338491.8</v>
      </c>
      <c r="E18" s="6">
        <v>416221.22</v>
      </c>
      <c r="F18" s="6">
        <f>D18+E18</f>
        <v>754713.02</v>
      </c>
      <c r="G18" s="6">
        <v>244494.27</v>
      </c>
      <c r="H18" s="6">
        <v>222871.67</v>
      </c>
      <c r="I18" s="6">
        <v>510218.75</v>
      </c>
    </row>
    <row r="19" spans="2:9" x14ac:dyDescent="0.2">
      <c r="B19" s="2"/>
      <c r="C19" s="3" t="s">
        <v>22</v>
      </c>
      <c r="D19" s="6">
        <v>348040.86</v>
      </c>
      <c r="E19" s="6">
        <v>55620.39</v>
      </c>
      <c r="F19" s="6">
        <v>403661.25</v>
      </c>
      <c r="G19" s="6">
        <v>114776.41</v>
      </c>
      <c r="H19" s="6">
        <v>103649.04</v>
      </c>
      <c r="I19" s="6">
        <v>288884.83999999997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1679480.38</v>
      </c>
      <c r="E21" s="6">
        <v>1854117.45</v>
      </c>
      <c r="F21" s="6">
        <v>3533597.83</v>
      </c>
      <c r="G21" s="6">
        <v>2225918.54</v>
      </c>
      <c r="H21" s="6">
        <v>1860946.99</v>
      </c>
      <c r="I21" s="6">
        <v>1307679.29</v>
      </c>
    </row>
    <row r="22" spans="2:9" x14ac:dyDescent="0.2">
      <c r="B22" s="2"/>
      <c r="C22" s="3" t="s">
        <v>25</v>
      </c>
      <c r="D22" s="6">
        <v>29000</v>
      </c>
      <c r="E22" s="6">
        <v>31142</v>
      </c>
      <c r="F22" s="6">
        <v>60142</v>
      </c>
      <c r="G22" s="6">
        <v>29841.65</v>
      </c>
      <c r="H22" s="6">
        <v>29841.65</v>
      </c>
      <c r="I22" s="6">
        <v>30300.35</v>
      </c>
    </row>
    <row r="23" spans="2:9" x14ac:dyDescent="0.2">
      <c r="B23" s="2"/>
      <c r="C23" s="3" t="s">
        <v>26</v>
      </c>
      <c r="D23" s="6">
        <v>7064366.7800000003</v>
      </c>
      <c r="E23" s="6">
        <v>2227699.7599999998</v>
      </c>
      <c r="F23" s="6">
        <v>9292066.5399999991</v>
      </c>
      <c r="G23" s="6">
        <v>5059153.32</v>
      </c>
      <c r="H23" s="6">
        <v>4550090.41</v>
      </c>
      <c r="I23" s="6">
        <v>4232913.2199999988</v>
      </c>
    </row>
    <row r="24" spans="2:9" x14ac:dyDescent="0.2">
      <c r="B24" s="2"/>
      <c r="C24" s="3" t="s">
        <v>27</v>
      </c>
      <c r="D24" s="6">
        <v>514500</v>
      </c>
      <c r="E24" s="6">
        <v>-249926.41</v>
      </c>
      <c r="F24" s="6">
        <v>264573.58999999997</v>
      </c>
      <c r="G24" s="6">
        <v>8962.4</v>
      </c>
      <c r="H24" s="6">
        <v>8046</v>
      </c>
      <c r="I24" s="6">
        <v>255611.18999999997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x14ac:dyDescent="0.2">
      <c r="B26" s="2"/>
      <c r="C26" s="3" t="s">
        <v>29</v>
      </c>
      <c r="D26" s="6">
        <v>1018680.4</v>
      </c>
      <c r="E26" s="6">
        <v>142714.54</v>
      </c>
      <c r="F26" s="6">
        <v>1161394.94</v>
      </c>
      <c r="G26" s="6">
        <v>488657.7</v>
      </c>
      <c r="H26" s="6">
        <v>439041.91</v>
      </c>
      <c r="I26" s="6">
        <v>672737.24</v>
      </c>
    </row>
    <row r="27" spans="2:9" s="9" customFormat="1" x14ac:dyDescent="0.2">
      <c r="B27" s="12" t="s">
        <v>30</v>
      </c>
      <c r="C27" s="13"/>
      <c r="D27" s="8">
        <f>SUM(D28:D36)</f>
        <v>21359805.48</v>
      </c>
      <c r="E27" s="8">
        <v>4485300.82</v>
      </c>
      <c r="F27" s="8">
        <v>25845106.300000001</v>
      </c>
      <c r="G27" s="8">
        <v>13201005.199999999</v>
      </c>
      <c r="H27" s="8">
        <v>12797598.800000001</v>
      </c>
      <c r="I27" s="8">
        <v>12644101.100000001</v>
      </c>
    </row>
    <row r="28" spans="2:9" x14ac:dyDescent="0.2">
      <c r="B28" s="2"/>
      <c r="C28" s="3" t="s">
        <v>31</v>
      </c>
      <c r="D28" s="6">
        <v>11793035.869999999</v>
      </c>
      <c r="E28" s="6">
        <v>1823239.59</v>
      </c>
      <c r="F28" s="6">
        <v>13616275.459999999</v>
      </c>
      <c r="G28" s="6">
        <v>7192341.5700000003</v>
      </c>
      <c r="H28" s="6">
        <v>7192141.5700000003</v>
      </c>
      <c r="I28" s="6">
        <v>6423933.8899999987</v>
      </c>
    </row>
    <row r="29" spans="2:9" x14ac:dyDescent="0.2">
      <c r="B29" s="2"/>
      <c r="C29" s="3" t="s">
        <v>32</v>
      </c>
      <c r="D29" s="6">
        <v>495966.66</v>
      </c>
      <c r="E29" s="6">
        <v>364731.1</v>
      </c>
      <c r="F29" s="6">
        <v>860697.76</v>
      </c>
      <c r="G29" s="6">
        <v>499888.34</v>
      </c>
      <c r="H29" s="6">
        <v>488296</v>
      </c>
      <c r="I29" s="6">
        <v>360809.42</v>
      </c>
    </row>
    <row r="30" spans="2:9" x14ac:dyDescent="0.2">
      <c r="B30" s="2"/>
      <c r="C30" s="3" t="s">
        <v>33</v>
      </c>
      <c r="D30" s="6">
        <v>1285060.3999999999</v>
      </c>
      <c r="E30" s="6">
        <v>-261357.53</v>
      </c>
      <c r="F30" s="6">
        <v>1023702.8699999999</v>
      </c>
      <c r="G30" s="6">
        <v>315341.26</v>
      </c>
      <c r="H30" s="6">
        <v>315341.26</v>
      </c>
      <c r="I30" s="6">
        <v>708361.60999999987</v>
      </c>
    </row>
    <row r="31" spans="2:9" x14ac:dyDescent="0.2">
      <c r="B31" s="2"/>
      <c r="C31" s="3" t="s">
        <v>34</v>
      </c>
      <c r="D31" s="6">
        <v>480600</v>
      </c>
      <c r="E31" s="6">
        <v>598633.46</v>
      </c>
      <c r="F31" s="6">
        <v>1079233.46</v>
      </c>
      <c r="G31" s="6">
        <v>502719.6</v>
      </c>
      <c r="H31" s="6">
        <v>449904.8</v>
      </c>
      <c r="I31" s="6">
        <v>576513.86</v>
      </c>
    </row>
    <row r="32" spans="2:9" x14ac:dyDescent="0.2">
      <c r="B32" s="2"/>
      <c r="C32" s="3" t="s">
        <v>35</v>
      </c>
      <c r="D32" s="6">
        <v>1429261.96</v>
      </c>
      <c r="E32" s="6">
        <v>924696.11</v>
      </c>
      <c r="F32" s="6">
        <v>2353958.0699999998</v>
      </c>
      <c r="G32" s="6">
        <v>1151756.31</v>
      </c>
      <c r="H32" s="6">
        <v>993826.85</v>
      </c>
      <c r="I32" s="6">
        <v>1202201.7599999998</v>
      </c>
    </row>
    <row r="33" spans="2:9" x14ac:dyDescent="0.2">
      <c r="B33" s="2"/>
      <c r="C33" s="3" t="s">
        <v>36</v>
      </c>
      <c r="D33" s="6">
        <v>3274917.39</v>
      </c>
      <c r="E33" s="6">
        <v>-292199.99</v>
      </c>
      <c r="F33" s="6">
        <v>2982717.4000000004</v>
      </c>
      <c r="G33" s="6">
        <v>1323568.32</v>
      </c>
      <c r="H33" s="6">
        <v>1230768.32</v>
      </c>
      <c r="I33" s="6">
        <v>1659149.0800000003</v>
      </c>
    </row>
    <row r="34" spans="2:9" x14ac:dyDescent="0.2">
      <c r="B34" s="2"/>
      <c r="C34" s="3" t="s">
        <v>37</v>
      </c>
      <c r="D34" s="6">
        <v>77976.800000000003</v>
      </c>
      <c r="E34" s="6">
        <v>76000</v>
      </c>
      <c r="F34" s="6">
        <v>153976.79999999999</v>
      </c>
      <c r="G34" s="6">
        <v>77427.289999999994</v>
      </c>
      <c r="H34" s="6">
        <v>77427.289999999994</v>
      </c>
      <c r="I34" s="6">
        <v>76549.509999999995</v>
      </c>
    </row>
    <row r="35" spans="2:9" x14ac:dyDescent="0.2">
      <c r="B35" s="2"/>
      <c r="C35" s="3" t="s">
        <v>38</v>
      </c>
      <c r="D35" s="6">
        <v>1712174.07</v>
      </c>
      <c r="E35" s="6">
        <v>-224462.92</v>
      </c>
      <c r="F35" s="6">
        <v>1487711.1500000001</v>
      </c>
      <c r="G35" s="6">
        <v>511489.65</v>
      </c>
      <c r="H35" s="6">
        <v>478659.47</v>
      </c>
      <c r="I35" s="6">
        <v>976221.50000000012</v>
      </c>
    </row>
    <row r="36" spans="2:9" x14ac:dyDescent="0.2">
      <c r="B36" s="2"/>
      <c r="C36" s="3" t="s">
        <v>39</v>
      </c>
      <c r="D36" s="6">
        <v>810812.33</v>
      </c>
      <c r="E36" s="6">
        <v>1476021</v>
      </c>
      <c r="F36" s="6">
        <v>2286833.33</v>
      </c>
      <c r="G36" s="6">
        <v>1626472.86</v>
      </c>
      <c r="H36" s="6">
        <v>1571233.24</v>
      </c>
      <c r="I36" s="6">
        <v>660360.47</v>
      </c>
    </row>
    <row r="37" spans="2:9" s="9" customFormat="1" x14ac:dyDescent="0.2">
      <c r="B37" s="12" t="s">
        <v>40</v>
      </c>
      <c r="C37" s="13"/>
      <c r="D37" s="8">
        <f>SUM(D38:D46)</f>
        <v>13352446.85</v>
      </c>
      <c r="E37" s="8">
        <v>1889741.15</v>
      </c>
      <c r="F37" s="8">
        <v>15242188</v>
      </c>
      <c r="G37" s="8">
        <v>6876433.5499999998</v>
      </c>
      <c r="H37" s="8">
        <v>6825958.4900000002</v>
      </c>
      <c r="I37" s="8">
        <v>8365754.4500000002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2540000</v>
      </c>
      <c r="E40" s="6">
        <v>804000</v>
      </c>
      <c r="F40" s="6">
        <v>3344000</v>
      </c>
      <c r="G40" s="6">
        <v>2203553.91</v>
      </c>
      <c r="H40" s="6">
        <v>2176499.91</v>
      </c>
      <c r="I40" s="6">
        <v>1140446.0899999999</v>
      </c>
    </row>
    <row r="41" spans="2:9" x14ac:dyDescent="0.2">
      <c r="B41" s="2"/>
      <c r="C41" s="3" t="s">
        <v>44</v>
      </c>
      <c r="D41" s="6">
        <v>6673446.8499999996</v>
      </c>
      <c r="E41" s="6">
        <v>-2139413.85</v>
      </c>
      <c r="F41" s="6">
        <v>4534033</v>
      </c>
      <c r="G41" s="6">
        <v>2019512.64</v>
      </c>
      <c r="H41" s="6">
        <v>1996091.58</v>
      </c>
      <c r="I41" s="6">
        <v>2514520.3600000003</v>
      </c>
    </row>
    <row r="42" spans="2:9" x14ac:dyDescent="0.2">
      <c r="B42" s="2"/>
      <c r="C42" s="3" t="s">
        <v>45</v>
      </c>
      <c r="D42" s="6">
        <v>4139000</v>
      </c>
      <c r="E42" s="6">
        <v>2475155</v>
      </c>
      <c r="F42" s="6">
        <v>6614155</v>
      </c>
      <c r="G42" s="6">
        <v>2653367</v>
      </c>
      <c r="H42" s="6">
        <v>2653367</v>
      </c>
      <c r="I42" s="6">
        <v>3960788</v>
      </c>
    </row>
    <row r="43" spans="2:9" x14ac:dyDescent="0.2">
      <c r="B43" s="2"/>
      <c r="C43" s="3" t="s">
        <v>46</v>
      </c>
      <c r="D43" s="6">
        <v>0</v>
      </c>
      <c r="E43" s="6">
        <v>750000</v>
      </c>
      <c r="F43" s="6">
        <v>750000</v>
      </c>
      <c r="G43" s="6">
        <v>0</v>
      </c>
      <c r="H43" s="6">
        <v>0</v>
      </c>
      <c r="I43" s="6">
        <v>750000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f>SUM(D48:D56)</f>
        <v>1716650.58</v>
      </c>
      <c r="E47" s="8">
        <v>-123720</v>
      </c>
      <c r="F47" s="8">
        <v>1592930.58</v>
      </c>
      <c r="G47" s="8">
        <v>114303.84</v>
      </c>
      <c r="H47" s="8">
        <v>99740.14</v>
      </c>
      <c r="I47" s="8">
        <v>1478626.74</v>
      </c>
    </row>
    <row r="48" spans="2:9" x14ac:dyDescent="0.2">
      <c r="B48" s="2"/>
      <c r="C48" s="3" t="s">
        <v>51</v>
      </c>
      <c r="D48" s="6">
        <v>0</v>
      </c>
      <c r="E48" s="6">
        <v>300</v>
      </c>
      <c r="F48" s="6">
        <v>300</v>
      </c>
      <c r="G48" s="6">
        <v>0</v>
      </c>
      <c r="H48" s="6">
        <v>0</v>
      </c>
      <c r="I48" s="6">
        <v>300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1594936</v>
      </c>
      <c r="E51" s="6">
        <v>-216840</v>
      </c>
      <c r="F51" s="6">
        <v>1378096</v>
      </c>
      <c r="G51" s="6">
        <v>0</v>
      </c>
      <c r="H51" s="6">
        <v>0</v>
      </c>
      <c r="I51" s="6">
        <v>1378096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59000</v>
      </c>
      <c r="E53" s="6">
        <v>92820</v>
      </c>
      <c r="F53" s="6">
        <v>151820</v>
      </c>
      <c r="G53" s="6">
        <v>114303.84</v>
      </c>
      <c r="H53" s="6">
        <v>99740.14</v>
      </c>
      <c r="I53" s="6">
        <v>37516.160000000003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62714.58</v>
      </c>
      <c r="E56" s="6">
        <v>0</v>
      </c>
      <c r="F56" s="6">
        <v>62714.58</v>
      </c>
      <c r="G56" s="6">
        <v>0</v>
      </c>
      <c r="H56" s="6">
        <v>0</v>
      </c>
      <c r="I56" s="6">
        <v>62714.58</v>
      </c>
    </row>
    <row r="57" spans="2:9" s="9" customFormat="1" x14ac:dyDescent="0.2">
      <c r="B57" s="12" t="s">
        <v>60</v>
      </c>
      <c r="C57" s="13"/>
      <c r="D57" s="8">
        <f>SUM(D58:D60)</f>
        <v>3761040</v>
      </c>
      <c r="E57" s="8">
        <v>21782949.050000001</v>
      </c>
      <c r="F57" s="8">
        <v>25543989.050000001</v>
      </c>
      <c r="G57" s="8">
        <v>11796036.539999999</v>
      </c>
      <c r="H57" s="8">
        <v>11796036.539999999</v>
      </c>
      <c r="I57" s="8">
        <v>13747952.510000002</v>
      </c>
    </row>
    <row r="58" spans="2:9" x14ac:dyDescent="0.2">
      <c r="B58" s="2"/>
      <c r="C58" s="3" t="s">
        <v>61</v>
      </c>
      <c r="D58" s="6">
        <v>3761040</v>
      </c>
      <c r="E58" s="6">
        <v>21642301.050000001</v>
      </c>
      <c r="F58" s="6">
        <v>25403341.050000001</v>
      </c>
      <c r="G58" s="6">
        <v>11655389.25</v>
      </c>
      <c r="H58" s="6">
        <v>11655389.25</v>
      </c>
      <c r="I58" s="6">
        <v>13747951.800000001</v>
      </c>
    </row>
    <row r="59" spans="2:9" x14ac:dyDescent="0.2">
      <c r="B59" s="2"/>
      <c r="C59" s="3" t="s">
        <v>62</v>
      </c>
      <c r="D59" s="6">
        <v>0</v>
      </c>
      <c r="E59" s="6">
        <v>140648</v>
      </c>
      <c r="F59" s="6">
        <v>140648</v>
      </c>
      <c r="G59" s="6">
        <v>140647.29</v>
      </c>
      <c r="H59" s="6">
        <v>140647.29</v>
      </c>
      <c r="I59" s="6">
        <v>0.70999999999185093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f>SUM(D62:D68)</f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f>SUM(D70:D72)</f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f>SUM(D74:D80)</f>
        <v>2778214.56</v>
      </c>
      <c r="E73" s="8">
        <v>8000</v>
      </c>
      <c r="F73" s="8">
        <v>2786214.56</v>
      </c>
      <c r="G73" s="8">
        <v>1290591.8</v>
      </c>
      <c r="H73" s="8">
        <v>1290591.8</v>
      </c>
      <c r="I73" s="8">
        <v>1495622.76</v>
      </c>
    </row>
    <row r="74" spans="2:9" x14ac:dyDescent="0.2">
      <c r="B74" s="2"/>
      <c r="C74" s="3" t="s">
        <v>77</v>
      </c>
      <c r="D74" s="6">
        <v>1758214.56</v>
      </c>
      <c r="E74" s="6">
        <v>0</v>
      </c>
      <c r="F74" s="6">
        <v>1758214.56</v>
      </c>
      <c r="G74" s="6">
        <v>787975.94</v>
      </c>
      <c r="H74" s="6">
        <v>787975.94</v>
      </c>
      <c r="I74" s="6">
        <v>970238.62000000011</v>
      </c>
    </row>
    <row r="75" spans="2:9" x14ac:dyDescent="0.2">
      <c r="B75" s="2"/>
      <c r="C75" s="3" t="s">
        <v>78</v>
      </c>
      <c r="D75" s="6">
        <v>1020000</v>
      </c>
      <c r="E75" s="6">
        <v>8000</v>
      </c>
      <c r="F75" s="6">
        <v>1028000</v>
      </c>
      <c r="G75" s="6">
        <v>502615.86</v>
      </c>
      <c r="H75" s="6">
        <v>502615.86</v>
      </c>
      <c r="I75" s="6">
        <v>525384.14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D9+D17+D27+D37+D47+D57+D61+D69+D73</f>
        <v>109163913.25999999</v>
      </c>
      <c r="E81" s="7">
        <f>SUM(E73+E69+E61+E57+E47+E37+E27+E17+E9)</f>
        <v>26377525.469999999</v>
      </c>
      <c r="F81" s="7">
        <f>SUM(F73+F69+F61+F57+F47+F37+F27+F17+F9)</f>
        <v>135541438.72999999</v>
      </c>
      <c r="G81" s="7">
        <f>SUM(G73+G69+G61+G57+G47+G37+G27+G17+G9)</f>
        <v>64241445.769999996</v>
      </c>
      <c r="H81" s="7">
        <f>SUM(H73+H69+H61+H57+H47+H37+H27+H17+H9)</f>
        <v>62807787.609999999</v>
      </c>
      <c r="I81" s="7">
        <f>SUM(I73+I69+I61+I57+I47+I37+I27+I17+I9)</f>
        <v>71299992.959999993</v>
      </c>
    </row>
    <row r="87" spans="2:9" ht="15" x14ac:dyDescent="0.25">
      <c r="H87" s="10" t="s">
        <v>90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2017-06-13T16:34:09Z</cp:lastPrinted>
  <dcterms:created xsi:type="dcterms:W3CDTF">2015-10-07T18:40:37Z</dcterms:created>
  <dcterms:modified xsi:type="dcterms:W3CDTF">2017-08-02T18:11:04Z</dcterms:modified>
</cp:coreProperties>
</file>