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05" windowWidth="19440" windowHeight="11760"/>
  </bookViews>
  <sheets>
    <sheet name="EAE CA" sheetId="1" r:id="rId1"/>
  </sheets>
  <definedNames>
    <definedName name="_xlnm.Print_Area" localSheetId="0">'EAE CA'!$B$2:$H$68</definedName>
  </definedNames>
  <calcPr calcId="145621"/>
</workbook>
</file>

<file path=xl/calcChain.xml><?xml version="1.0" encoding="utf-8"?>
<calcChain xmlns="http://schemas.openxmlformats.org/spreadsheetml/2006/main">
  <c r="H32" i="1" l="1"/>
  <c r="G32" i="1"/>
  <c r="F32" i="1"/>
  <c r="E32" i="1"/>
  <c r="D32" i="1"/>
  <c r="C32" i="1"/>
  <c r="H25" i="1"/>
  <c r="G25" i="1"/>
  <c r="F25" i="1"/>
  <c r="E25" i="1"/>
  <c r="D25" i="1"/>
  <c r="C25" i="1"/>
  <c r="H19" i="1"/>
  <c r="G19" i="1"/>
  <c r="F19" i="1"/>
  <c r="E19" i="1"/>
  <c r="D19" i="1"/>
  <c r="C19" i="1"/>
  <c r="H12" i="1"/>
  <c r="H37" i="1" s="1"/>
  <c r="G12" i="1"/>
  <c r="G37" i="1" s="1"/>
  <c r="F12" i="1"/>
  <c r="F37" i="1" s="1"/>
  <c r="E12" i="1"/>
  <c r="E37" i="1" s="1"/>
  <c r="D12" i="1"/>
  <c r="D37" i="1" s="1"/>
  <c r="C12" i="1"/>
  <c r="C37" i="1" s="1"/>
</calcChain>
</file>

<file path=xl/sharedStrings.xml><?xml version="1.0" encoding="utf-8"?>
<sst xmlns="http://schemas.openxmlformats.org/spreadsheetml/2006/main" count="98" uniqueCount="61">
  <si>
    <t>Estado Analítico del Ejercicio del Presupuesto de Egresos</t>
  </si>
  <si>
    <t>Clasificación Administrativa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</si>
  <si>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</si>
  <si>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</si>
  <si>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</si>
  <si>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</si>
  <si>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</si>
  <si>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</si>
  <si>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</si>
  <si>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</si>
  <si>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</si>
  <si>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</si>
  <si>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Total del Gasto</t>
  </si>
  <si>
    <t>Poder Ejecutivo</t>
  </si>
  <si>
    <t>Poder Legislativo</t>
  </si>
  <si>
    <t>Poder Judicial</t>
  </si>
  <si>
    <t>Órganos Autónomos</t>
  </si>
  <si>
    <t>Entidades Paraestatales y Fideicomisos No Empresariales y No Financieros</t>
  </si>
  <si>
    <t>Instituciones Públicas de la Seguridad Social</t>
  </si>
  <si>
    <t>Entidades Paraestatales Empresariales No Financieras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</si>
  <si>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</si>
  <si>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</si>
  <si>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Empresariales Financieras No Monetarias con Participación Estatal Mayoritaria</t>
  </si>
  <si>
    <t>Fideicomisos Financieros Públicos con Participación Estatal Mayoritaria</t>
  </si>
  <si>
    <t>1</t>
  </si>
  <si>
    <t>2</t>
  </si>
  <si>
    <t>4</t>
  </si>
  <si>
    <t>5</t>
  </si>
  <si>
    <t>Nombre del Ente Público</t>
  </si>
  <si>
    <t>Del 01 de enero al 30 de junio de 2017</t>
  </si>
  <si>
    <t>ASEC_EAEPECA_2doTRIM_P1</t>
  </si>
  <si>
    <t>PRESIDENCIA</t>
  </si>
  <si>
    <t>CABILDO</t>
  </si>
  <si>
    <t>SECRETARIA DE PARTICIPACION CIUDADANA</t>
  </si>
  <si>
    <t>SECRETARIA DEL AYUNTAMIENTO</t>
  </si>
  <si>
    <t xml:space="preserve">    RELACIONES EXTERIORES</t>
  </si>
  <si>
    <t xml:space="preserve">    SECRETARIA DEL AYUNTAMIENTO</t>
  </si>
  <si>
    <t>TESORERIA</t>
  </si>
  <si>
    <t>DIRECCION TECNICO Y PLANEACION</t>
  </si>
  <si>
    <t>DIRECCION DE DESARROLLO ECONOMICO</t>
  </si>
  <si>
    <t>DIRECCION DE SERVICIOS PUBLICOS</t>
  </si>
  <si>
    <t>DIRECCION DE PREVENCION Y SEGURIDAD CIUDADANA</t>
  </si>
  <si>
    <t xml:space="preserve">    BOMBEROS</t>
  </si>
  <si>
    <t xml:space="preserve">    DIRECCION DE PREVENCION Y SEGURIDAD</t>
  </si>
  <si>
    <t xml:space="preserve">    PROTECCION CIVIL MUNICIPAL</t>
  </si>
  <si>
    <t xml:space="preserve">    VIALIDAD Y TRANSITO</t>
  </si>
  <si>
    <t>DIRECCION DE COMUNICACIÓN SOCIAL</t>
  </si>
  <si>
    <t>DIRECCION DE DESARROLLO HUMANO</t>
  </si>
  <si>
    <t xml:space="preserve">    COORDINACION DE CULTURA (BIBLIOTECA Y MUSEO)</t>
  </si>
  <si>
    <t xml:space="preserve">    COORDINACION DEPORTIVA</t>
  </si>
  <si>
    <t xml:space="preserve">    COORDINACION INSTANCIA DE LA MUJER</t>
  </si>
  <si>
    <t xml:space="preserve">    DIRECCION DE DESARROLLO HUMANO</t>
  </si>
  <si>
    <t>DIRECCION DE MEDIO AMBIENTE MUNICIPAL</t>
  </si>
  <si>
    <t>DIRECCION DE DESARROLLO RURAL MUNICIPAL</t>
  </si>
  <si>
    <t>DIRECCION DE URBANISMO Y ORDENAMIENTO TERRITORIAL</t>
  </si>
  <si>
    <t>COORDINACION DE CATASTRO</t>
  </si>
  <si>
    <t>DIF MUNICIPAL</t>
  </si>
  <si>
    <t>CONTRALORIA MUNICIPAL</t>
  </si>
  <si>
    <r>
      <t xml:space="preserve">Gobierno </t>
    </r>
    <r>
      <rPr>
        <b/>
        <sz val="9"/>
        <color theme="1"/>
        <rFont val="Arial"/>
        <family val="2"/>
      </rPr>
      <t>Municipal</t>
    </r>
    <r>
      <rPr>
        <b/>
        <sz val="9"/>
        <color rgb="FF000000"/>
        <rFont val="Arial"/>
        <family val="2"/>
      </rPr>
      <t xml:space="preserve"> de San Juan de Sabinas</t>
    </r>
  </si>
  <si>
    <t>Sector Paraestatal del Gobierno Municipal de San Juan de Sabinas</t>
  </si>
  <si>
    <t>EL MUNICIPIO NO CUENTA CON ENTIDADES PARAMUNICIPALES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</si>
</sst>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1"/>
      <color theme="0"/>
      <name val="Calibri"/>
      <family val="2"/>
      <scheme val="minor"/>
    </font>
    <font>
      <b/>
      <sz val="9"/>
      <color theme="1"/>
      <name val="Arial"/>
      <family val="2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0" fontId="2" fillId="4" borderId="10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justify" vertical="center" wrapText="1"/>
    </xf>
    <xf numFmtId="4" fontId="3" fillId="4" borderId="13" xfId="0" applyNumberFormat="1" applyFont="1" applyFill="1" applyBorder="1" applyAlignment="1">
      <alignment horizontal="right" vertical="center" wrapText="1"/>
    </xf>
    <xf numFmtId="4" fontId="3" fillId="4" borderId="17" xfId="0" applyNumberFormat="1" applyFont="1" applyFill="1" applyBorder="1" applyAlignment="1">
      <alignment horizontal="right" vertical="center" wrapText="1"/>
    </xf>
    <xf numFmtId="4" fontId="2" fillId="4" borderId="18" xfId="0" applyNumberFormat="1" applyFont="1" applyFill="1" applyBorder="1" applyAlignment="1">
      <alignment horizontal="right" vertical="center" wrapText="1"/>
    </xf>
    <xf numFmtId="4" fontId="2" fillId="4" borderId="12" xfId="0" applyNumberFormat="1" applyFont="1" applyFill="1" applyBorder="1" applyAlignment="1">
      <alignment horizontal="right" vertical="center" wrapText="1"/>
    </xf>
    <xf numFmtId="0" fontId="4" fillId="0" borderId="0" xfId="0" applyFont="1"/>
    <xf numFmtId="49" fontId="2" fillId="3" borderId="14" xfId="0" applyNumberFormat="1" applyFont="1" applyFill="1" applyBorder="1" applyAlignment="1">
      <alignment horizontal="center" vertical="center" wrapText="1"/>
    </xf>
    <xf numFmtId="49" fontId="2" fillId="3" borderId="15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vertical="center"/>
    </xf>
    <xf numFmtId="49" fontId="2" fillId="2" borderId="2" xfId="0" applyNumberFormat="1" applyFont="1" applyFill="1" applyBorder="1" applyAlignment="1">
      <alignment vertical="center"/>
    </xf>
    <xf numFmtId="49" fontId="2" fillId="2" borderId="3" xfId="0" applyNumberFormat="1" applyFont="1" applyFill="1" applyBorder="1" applyAlignment="1">
      <alignment vertical="center"/>
    </xf>
    <xf numFmtId="49" fontId="2" fillId="2" borderId="4" xfId="0" applyNumberFormat="1" applyFont="1" applyFill="1" applyBorder="1" applyAlignment="1">
      <alignment vertical="center"/>
    </xf>
    <xf numFmtId="49" fontId="2" fillId="2" borderId="0" xfId="0" applyNumberFormat="1" applyFont="1" applyFill="1" applyBorder="1" applyAlignment="1">
      <alignment vertical="center"/>
    </xf>
    <xf numFmtId="49" fontId="2" fillId="2" borderId="5" xfId="0" applyNumberFormat="1" applyFont="1" applyFill="1" applyBorder="1" applyAlignment="1">
      <alignment vertical="center"/>
    </xf>
    <xf numFmtId="49" fontId="2" fillId="2" borderId="6" xfId="0" applyNumberFormat="1" applyFont="1" applyFill="1" applyBorder="1" applyAlignment="1">
      <alignment vertical="center"/>
    </xf>
    <xf numFmtId="49" fontId="2" fillId="2" borderId="7" xfId="0" applyNumberFormat="1" applyFont="1" applyFill="1" applyBorder="1" applyAlignment="1">
      <alignment vertical="center"/>
    </xf>
    <xf numFmtId="49" fontId="2" fillId="2" borderId="8" xfId="0" applyNumberFormat="1" applyFont="1" applyFill="1" applyBorder="1" applyAlignment="1">
      <alignment vertical="center"/>
    </xf>
    <xf numFmtId="49" fontId="2" fillId="3" borderId="9" xfId="0" applyNumberFormat="1" applyFont="1" applyFill="1" applyBorder="1" applyAlignment="1">
      <alignment vertical="center"/>
    </xf>
    <xf numFmtId="49" fontId="2" fillId="3" borderId="10" xfId="0" applyNumberFormat="1" applyFont="1" applyFill="1" applyBorder="1" applyAlignment="1">
      <alignment vertical="center" wrapText="1"/>
    </xf>
    <xf numFmtId="49" fontId="2" fillId="3" borderId="11" xfId="0" applyNumberFormat="1" applyFont="1" applyFill="1" applyBorder="1" applyAlignment="1">
      <alignment vertical="center" wrapText="1"/>
    </xf>
    <xf numFmtId="49" fontId="2" fillId="3" borderId="12" xfId="0" applyNumberFormat="1" applyFont="1" applyFill="1" applyBorder="1" applyAlignment="1">
      <alignment vertical="center" wrapText="1"/>
    </xf>
    <xf numFmtId="49" fontId="2" fillId="3" borderId="9" xfId="0" applyNumberFormat="1" applyFont="1" applyFill="1" applyBorder="1" applyAlignment="1">
      <alignment vertical="center" wrapText="1"/>
    </xf>
    <xf numFmtId="49" fontId="2" fillId="3" borderId="13" xfId="0" applyNumberFormat="1" applyFont="1" applyFill="1" applyBorder="1" applyAlignment="1">
      <alignment vertical="center"/>
    </xf>
    <xf numFmtId="49" fontId="2" fillId="3" borderId="16" xfId="0" applyNumberFormat="1" applyFont="1" applyFill="1" applyBorder="1" applyAlignment="1">
      <alignment vertical="center" wrapText="1"/>
    </xf>
    <xf numFmtId="49" fontId="2" fillId="3" borderId="16" xfId="0" applyNumberFormat="1" applyFont="1" applyFill="1" applyBorder="1" applyAlignment="1">
      <alignment vertical="center"/>
    </xf>
    <xf numFmtId="0" fontId="6" fillId="4" borderId="19" xfId="0" applyFont="1" applyFill="1" applyBorder="1" applyAlignment="1">
      <alignment horizontal="justify" vertical="center"/>
    </xf>
    <xf numFmtId="0" fontId="6" fillId="4" borderId="13" xfId="0" applyFont="1" applyFill="1" applyBorder="1" applyAlignment="1">
      <alignment horizontal="justify" vertical="center"/>
    </xf>
    <xf numFmtId="0" fontId="7" fillId="0" borderId="13" xfId="0" applyFont="1" applyBorder="1"/>
    <xf numFmtId="0" fontId="8" fillId="4" borderId="13" xfId="0" applyFont="1" applyFill="1" applyBorder="1" applyAlignment="1">
      <alignment horizontal="justify" vertical="center"/>
    </xf>
    <xf numFmtId="0" fontId="9" fillId="0" borderId="13" xfId="0" applyFont="1" applyBorder="1"/>
    <xf numFmtId="4" fontId="10" fillId="0" borderId="9" xfId="0" applyNumberFormat="1" applyFont="1" applyBorder="1" applyAlignment="1">
      <alignment vertical="center"/>
    </xf>
    <xf numFmtId="4" fontId="10" fillId="0" borderId="13" xfId="0" applyNumberFormat="1" applyFont="1" applyBorder="1" applyAlignment="1">
      <alignment vertical="center" wrapText="1"/>
    </xf>
    <xf numFmtId="4" fontId="11" fillId="0" borderId="13" xfId="0" applyNumberFormat="1" applyFont="1" applyBorder="1" applyAlignment="1">
      <alignment vertical="center" wrapText="1"/>
    </xf>
    <xf numFmtId="4" fontId="10" fillId="0" borderId="13" xfId="0" applyNumberFormat="1" applyFont="1" applyBorder="1" applyAlignment="1">
      <alignment vertical="top" wrapText="1"/>
    </xf>
    <xf numFmtId="4" fontId="11" fillId="0" borderId="13" xfId="0" applyNumberFormat="1" applyFont="1" applyBorder="1" applyAlignment="1">
      <alignment vertical="top" wrapText="1"/>
    </xf>
    <xf numFmtId="4" fontId="10" fillId="0" borderId="14" xfId="0" applyNumberFormat="1" applyFont="1" applyBorder="1" applyAlignment="1">
      <alignment vertical="top" wrapText="1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49" fontId="2" fillId="3" borderId="9" xfId="0" applyNumberFormat="1" applyFont="1" applyFill="1" applyBorder="1" applyAlignment="1">
      <alignment horizontal="center" vertical="center"/>
    </xf>
    <xf numFmtId="49" fontId="2" fillId="3" borderId="13" xfId="0" applyNumberFormat="1" applyFont="1" applyFill="1" applyBorder="1" applyAlignment="1">
      <alignment horizontal="center" vertical="center"/>
    </xf>
    <xf numFmtId="49" fontId="2" fillId="3" borderId="16" xfId="0" applyNumberFormat="1" applyFont="1" applyFill="1" applyBorder="1" applyAlignment="1">
      <alignment horizontal="center" vertical="center"/>
    </xf>
    <xf numFmtId="49" fontId="2" fillId="3" borderId="10" xfId="0" applyNumberFormat="1" applyFont="1" applyFill="1" applyBorder="1" applyAlignment="1">
      <alignment horizontal="center" vertical="center" wrapText="1"/>
    </xf>
    <xf numFmtId="49" fontId="2" fillId="3" borderId="11" xfId="0" applyNumberFormat="1" applyFont="1" applyFill="1" applyBorder="1" applyAlignment="1">
      <alignment horizontal="center" vertical="center" wrapText="1"/>
    </xf>
    <xf numFmtId="49" fontId="2" fillId="3" borderId="12" xfId="0" applyNumberFormat="1" applyFont="1" applyFill="1" applyBorder="1" applyAlignment="1">
      <alignment horizontal="center" vertical="center" wrapText="1"/>
    </xf>
    <xf numFmtId="49" fontId="2" fillId="3" borderId="9" xfId="0" applyNumberFormat="1" applyFont="1" applyFill="1" applyBorder="1" applyAlignment="1">
      <alignment horizontal="center" vertical="center" wrapText="1"/>
    </xf>
    <xf numFmtId="49" fontId="2" fillId="3" borderId="16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72"/>
  <sheetViews>
    <sheetView showGridLines="0" tabSelected="1" topLeftCell="A28" zoomScale="90" zoomScaleNormal="90" workbookViewId="0">
      <selection activeCell="E77" sqref="E77"/>
    </sheetView>
  </sheetViews>
  <sheetFormatPr baseColWidth="10" defaultColWidth="11.42578125" defaultRowHeight="12" x14ac:dyDescent="0.2"/>
  <cols>
    <col min="1" max="1" width="0.85546875" style="1" customWidth="1"/>
    <col min="2" max="2" width="49.42578125" style="1" customWidth="1"/>
    <col min="3" max="8" width="15.140625" style="1" customWidth="1"/>
    <col min="9" max="16384" width="11.42578125" style="1"/>
  </cols>
  <sheetData>
    <row r="1" spans="2:10" ht="4.5" customHeight="1" thickBot="1" x14ac:dyDescent="0.25"/>
    <row r="2" spans="2:10" ht="15" x14ac:dyDescent="0.25">
      <c r="B2" s="50" t="s">
        <v>28</v>
      </c>
      <c r="C2" s="51"/>
      <c r="D2" s="51"/>
      <c r="E2" s="51"/>
      <c r="F2" s="51"/>
      <c r="G2" s="51"/>
      <c r="H2" s="52"/>
      <c r="J2" s="8" t="s">
        <v>30</v>
      </c>
    </row>
    <row r="3" spans="2:10" x14ac:dyDescent="0.2">
      <c r="B3" s="53" t="s">
        <v>0</v>
      </c>
      <c r="C3" s="54"/>
      <c r="D3" s="54"/>
      <c r="E3" s="54"/>
      <c r="F3" s="54"/>
      <c r="G3" s="54"/>
      <c r="H3" s="55"/>
    </row>
    <row r="4" spans="2:10" x14ac:dyDescent="0.2">
      <c r="B4" s="53" t="s">
        <v>1</v>
      </c>
      <c r="C4" s="54"/>
      <c r="D4" s="54"/>
      <c r="E4" s="54"/>
      <c r="F4" s="54"/>
      <c r="G4" s="54"/>
      <c r="H4" s="55"/>
    </row>
    <row r="5" spans="2:10" ht="12.6" thickBot="1" x14ac:dyDescent="0.25">
      <c r="B5" s="39" t="s">
        <v>29</v>
      </c>
      <c r="C5" s="40"/>
      <c r="D5" s="40"/>
      <c r="E5" s="40"/>
      <c r="F5" s="40"/>
      <c r="G5" s="40"/>
      <c r="H5" s="41"/>
    </row>
    <row r="6" spans="2:10" ht="12.75" thickBot="1" x14ac:dyDescent="0.25">
      <c r="B6" s="42" t="s">
        <v>2</v>
      </c>
      <c r="C6" s="45" t="s">
        <v>3</v>
      </c>
      <c r="D6" s="46"/>
      <c r="E6" s="46"/>
      <c r="F6" s="46"/>
      <c r="G6" s="47"/>
      <c r="H6" s="48" t="s">
        <v>4</v>
      </c>
    </row>
    <row r="7" spans="2:10" ht="24.75" thickBot="1" x14ac:dyDescent="0.25">
      <c r="B7" s="43"/>
      <c r="C7" s="9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49"/>
    </row>
    <row r="8" spans="2:10" ht="12.75" thickBot="1" x14ac:dyDescent="0.25">
      <c r="B8" s="44"/>
      <c r="C8" s="9" t="s">
        <v>24</v>
      </c>
      <c r="D8" s="10" t="s">
        <v>25</v>
      </c>
      <c r="E8" s="10" t="s">
        <v>10</v>
      </c>
      <c r="F8" s="10" t="s">
        <v>26</v>
      </c>
      <c r="G8" s="10" t="s">
        <v>27</v>
      </c>
      <c r="H8" s="10" t="s">
        <v>11</v>
      </c>
    </row>
    <row r="9" spans="2:10" ht="12.75" x14ac:dyDescent="0.2">
      <c r="B9" s="28" t="s">
        <v>31</v>
      </c>
      <c r="C9" s="33">
        <v>9336434.4500999991</v>
      </c>
      <c r="D9" s="33">
        <v>-1196313.79</v>
      </c>
      <c r="E9" s="33">
        <v>8140120.6601</v>
      </c>
      <c r="F9" s="33">
        <v>3447027.18</v>
      </c>
      <c r="G9" s="33">
        <v>3345289.17</v>
      </c>
      <c r="H9" s="33">
        <v>4693093.4801000003</v>
      </c>
    </row>
    <row r="10" spans="2:10" ht="12.75" x14ac:dyDescent="0.2">
      <c r="B10" s="29" t="s">
        <v>32</v>
      </c>
      <c r="C10" s="34">
        <v>5581567.3600000003</v>
      </c>
      <c r="D10" s="34">
        <v>-226030.03</v>
      </c>
      <c r="E10" s="34">
        <v>5355537.33</v>
      </c>
      <c r="F10" s="34">
        <v>2890319.79</v>
      </c>
      <c r="G10" s="34">
        <v>2873324.61</v>
      </c>
      <c r="H10" s="34">
        <v>2465217.54</v>
      </c>
    </row>
    <row r="11" spans="2:10" ht="12.75" x14ac:dyDescent="0.2">
      <c r="B11" s="29" t="s">
        <v>33</v>
      </c>
      <c r="C11" s="34">
        <v>616158.94999999995</v>
      </c>
      <c r="D11" s="34">
        <v>5964</v>
      </c>
      <c r="E11" s="34">
        <v>622122.94999999995</v>
      </c>
      <c r="F11" s="34">
        <v>181710.59</v>
      </c>
      <c r="G11" s="34">
        <v>180649.92</v>
      </c>
      <c r="H11" s="34">
        <v>440412.36</v>
      </c>
    </row>
    <row r="12" spans="2:10" ht="12.75" x14ac:dyDescent="0.2">
      <c r="B12" s="30" t="s">
        <v>34</v>
      </c>
      <c r="C12" s="34">
        <f>SUM(C13:C14)</f>
        <v>2666451.477</v>
      </c>
      <c r="D12" s="34">
        <f t="shared" ref="D12:H12" si="0">SUM(D13:D14)</f>
        <v>274074.8</v>
      </c>
      <c r="E12" s="34">
        <f t="shared" si="0"/>
        <v>2940526.2769999998</v>
      </c>
      <c r="F12" s="34">
        <f t="shared" si="0"/>
        <v>1659818.99</v>
      </c>
      <c r="G12" s="34">
        <f t="shared" si="0"/>
        <v>1657920.79</v>
      </c>
      <c r="H12" s="34">
        <f t="shared" si="0"/>
        <v>1280707.287</v>
      </c>
    </row>
    <row r="13" spans="2:10" ht="12.75" x14ac:dyDescent="0.2">
      <c r="B13" s="31" t="s">
        <v>35</v>
      </c>
      <c r="C13" s="35">
        <v>1034579.849</v>
      </c>
      <c r="D13" s="35">
        <v>315680.81</v>
      </c>
      <c r="E13" s="35">
        <v>1350260.659</v>
      </c>
      <c r="F13" s="35">
        <v>763656.44</v>
      </c>
      <c r="G13" s="35">
        <v>762496.44</v>
      </c>
      <c r="H13" s="35">
        <v>586604.21900000004</v>
      </c>
    </row>
    <row r="14" spans="2:10" ht="12.75" x14ac:dyDescent="0.2">
      <c r="B14" s="32" t="s">
        <v>36</v>
      </c>
      <c r="C14" s="35">
        <v>1631871.628</v>
      </c>
      <c r="D14" s="35">
        <v>-41606.01</v>
      </c>
      <c r="E14" s="35">
        <v>1590265.618</v>
      </c>
      <c r="F14" s="35">
        <v>896162.55</v>
      </c>
      <c r="G14" s="35">
        <v>895424.35</v>
      </c>
      <c r="H14" s="35">
        <v>694103.06799999997</v>
      </c>
    </row>
    <row r="15" spans="2:10" ht="12.75" x14ac:dyDescent="0.2">
      <c r="B15" s="31" t="s">
        <v>37</v>
      </c>
      <c r="C15" s="34">
        <v>36294340.510300003</v>
      </c>
      <c r="D15" s="34">
        <v>4348682.84</v>
      </c>
      <c r="E15" s="34">
        <v>40643023.350299999</v>
      </c>
      <c r="F15" s="34">
        <v>18615222.98</v>
      </c>
      <c r="G15" s="34">
        <v>18513300.460000001</v>
      </c>
      <c r="H15" s="34">
        <v>22027800.370300002</v>
      </c>
    </row>
    <row r="16" spans="2:10" ht="12.75" x14ac:dyDescent="0.2">
      <c r="B16" s="31" t="s">
        <v>38</v>
      </c>
      <c r="C16" s="34">
        <v>418810.86799999996</v>
      </c>
      <c r="D16" s="34">
        <v>1884.44</v>
      </c>
      <c r="E16" s="34">
        <v>420695.30799999996</v>
      </c>
      <c r="F16" s="34">
        <v>231702.48</v>
      </c>
      <c r="G16" s="34">
        <v>230308.3</v>
      </c>
      <c r="H16" s="34">
        <v>188992.82800000001</v>
      </c>
    </row>
    <row r="17" spans="2:8" ht="12.75" x14ac:dyDescent="0.2">
      <c r="B17" s="31" t="s">
        <v>39</v>
      </c>
      <c r="C17" s="36">
        <v>452528.29200000002</v>
      </c>
      <c r="D17" s="36">
        <v>47833</v>
      </c>
      <c r="E17" s="36">
        <v>500361.29200000002</v>
      </c>
      <c r="F17" s="36">
        <v>154613.6</v>
      </c>
      <c r="G17" s="36">
        <v>154613.6</v>
      </c>
      <c r="H17" s="36">
        <v>345747.69200000004</v>
      </c>
    </row>
    <row r="18" spans="2:8" ht="12.75" x14ac:dyDescent="0.2">
      <c r="B18" s="31" t="s">
        <v>40</v>
      </c>
      <c r="C18" s="36">
        <v>19733968.452</v>
      </c>
      <c r="D18" s="36">
        <v>1181847.92</v>
      </c>
      <c r="E18" s="36">
        <v>20915816.372000001</v>
      </c>
      <c r="F18" s="36">
        <v>13049886.25</v>
      </c>
      <c r="G18" s="36">
        <v>12143428.050000001</v>
      </c>
      <c r="H18" s="36">
        <v>7865930.1220000004</v>
      </c>
    </row>
    <row r="19" spans="2:8" ht="25.5" x14ac:dyDescent="0.2">
      <c r="B19" s="29" t="s">
        <v>41</v>
      </c>
      <c r="C19" s="36">
        <f>SUM(C20:C23)</f>
        <v>14628272.786</v>
      </c>
      <c r="D19" s="36">
        <f t="shared" ref="D19:H19" si="1">SUM(D20:D23)</f>
        <v>-285433.66000000003</v>
      </c>
      <c r="E19" s="36">
        <f t="shared" si="1"/>
        <v>14342839.125999998</v>
      </c>
      <c r="F19" s="36">
        <f t="shared" si="1"/>
        <v>4226037.1100000003</v>
      </c>
      <c r="G19" s="36">
        <f t="shared" si="1"/>
        <v>4086543.69</v>
      </c>
      <c r="H19" s="36">
        <f t="shared" si="1"/>
        <v>10116802.015999999</v>
      </c>
    </row>
    <row r="20" spans="2:8" ht="12.75" x14ac:dyDescent="0.2">
      <c r="B20" s="31" t="s">
        <v>42</v>
      </c>
      <c r="C20" s="37">
        <v>653134.94799999997</v>
      </c>
      <c r="D20" s="37">
        <v>22897.43</v>
      </c>
      <c r="E20" s="37">
        <v>676032.37800000003</v>
      </c>
      <c r="F20" s="37">
        <v>301539.95</v>
      </c>
      <c r="G20" s="37">
        <v>293343.32</v>
      </c>
      <c r="H20" s="37">
        <v>374492.42799999996</v>
      </c>
    </row>
    <row r="21" spans="2:8" ht="12.75" x14ac:dyDescent="0.2">
      <c r="B21" s="31" t="s">
        <v>43</v>
      </c>
      <c r="C21" s="37">
        <v>12517373.556</v>
      </c>
      <c r="D21" s="37">
        <v>-349282.09</v>
      </c>
      <c r="E21" s="37">
        <v>12168091.465999998</v>
      </c>
      <c r="F21" s="37">
        <v>3178749.73</v>
      </c>
      <c r="G21" s="37">
        <v>3053337.42</v>
      </c>
      <c r="H21" s="37">
        <v>8989341.7359999996</v>
      </c>
    </row>
    <row r="22" spans="2:8" ht="12.75" x14ac:dyDescent="0.2">
      <c r="B22" s="31" t="s">
        <v>44</v>
      </c>
      <c r="C22" s="37">
        <v>188648.29199999999</v>
      </c>
      <c r="D22" s="37">
        <v>1000</v>
      </c>
      <c r="E22" s="37">
        <v>189648.29199999999</v>
      </c>
      <c r="F22" s="37">
        <v>90917.66</v>
      </c>
      <c r="G22" s="37">
        <v>90297.43</v>
      </c>
      <c r="H22" s="37">
        <v>98730.631999999998</v>
      </c>
    </row>
    <row r="23" spans="2:8" ht="12.75" x14ac:dyDescent="0.2">
      <c r="B23" s="31" t="s">
        <v>45</v>
      </c>
      <c r="C23" s="37">
        <v>1269115.99</v>
      </c>
      <c r="D23" s="37">
        <v>39951</v>
      </c>
      <c r="E23" s="37">
        <v>1309066.99</v>
      </c>
      <c r="F23" s="37">
        <v>654829.77</v>
      </c>
      <c r="G23" s="37">
        <v>649565.52</v>
      </c>
      <c r="H23" s="37">
        <v>654237.22</v>
      </c>
    </row>
    <row r="24" spans="2:8" ht="12.75" x14ac:dyDescent="0.2">
      <c r="B24" s="29" t="s">
        <v>46</v>
      </c>
      <c r="C24" s="36">
        <v>3994177.1292000003</v>
      </c>
      <c r="D24" s="36">
        <v>-264648.32000000001</v>
      </c>
      <c r="E24" s="36">
        <v>3729528.8092</v>
      </c>
      <c r="F24" s="36">
        <v>1596810.03</v>
      </c>
      <c r="G24" s="36">
        <v>1502015.47</v>
      </c>
      <c r="H24" s="36">
        <v>2132718.7791999998</v>
      </c>
    </row>
    <row r="25" spans="2:8" ht="12.75" x14ac:dyDescent="0.2">
      <c r="B25" s="29" t="s">
        <v>47</v>
      </c>
      <c r="C25" s="36">
        <f>SUM(C26:C29)</f>
        <v>4535033.6014999999</v>
      </c>
      <c r="D25" s="36">
        <f t="shared" ref="D25:H25" si="2">SUM(D26:D29)</f>
        <v>169164.32</v>
      </c>
      <c r="E25" s="36">
        <f t="shared" si="2"/>
        <v>4704197.9214999992</v>
      </c>
      <c r="F25" s="36">
        <f t="shared" si="2"/>
        <v>2428408.25</v>
      </c>
      <c r="G25" s="36">
        <f t="shared" si="2"/>
        <v>2417923.9900000002</v>
      </c>
      <c r="H25" s="36">
        <f t="shared" si="2"/>
        <v>2275789.6715000002</v>
      </c>
    </row>
    <row r="26" spans="2:8" ht="25.5" x14ac:dyDescent="0.2">
      <c r="B26" s="31" t="s">
        <v>48</v>
      </c>
      <c r="C26" s="37">
        <v>2119282.1414999999</v>
      </c>
      <c r="D26" s="37">
        <v>67199.5</v>
      </c>
      <c r="E26" s="37">
        <v>2186481.6414999999</v>
      </c>
      <c r="F26" s="37">
        <v>1072280.78</v>
      </c>
      <c r="G26" s="37">
        <v>1070564.28</v>
      </c>
      <c r="H26" s="37">
        <v>1114200.8615000001</v>
      </c>
    </row>
    <row r="27" spans="2:8" ht="12.75" x14ac:dyDescent="0.2">
      <c r="B27" s="31" t="s">
        <v>49</v>
      </c>
      <c r="C27" s="37">
        <v>1170467.8500000001</v>
      </c>
      <c r="D27" s="37">
        <v>40026.410000000003</v>
      </c>
      <c r="E27" s="37">
        <v>1210494.26</v>
      </c>
      <c r="F27" s="37">
        <v>675453.19</v>
      </c>
      <c r="G27" s="37">
        <v>673089.09</v>
      </c>
      <c r="H27" s="37">
        <v>535041.06999999995</v>
      </c>
    </row>
    <row r="28" spans="2:8" ht="12.75" x14ac:dyDescent="0.2">
      <c r="B28" s="31" t="s">
        <v>50</v>
      </c>
      <c r="C28" s="37">
        <v>139737.60000000001</v>
      </c>
      <c r="D28" s="37">
        <v>4600</v>
      </c>
      <c r="E28" s="37">
        <v>144337.60000000001</v>
      </c>
      <c r="F28" s="37">
        <v>70646</v>
      </c>
      <c r="G28" s="37">
        <v>70646</v>
      </c>
      <c r="H28" s="37">
        <v>73691.600000000006</v>
      </c>
    </row>
    <row r="29" spans="2:8" ht="12.75" x14ac:dyDescent="0.2">
      <c r="B29" s="31" t="s">
        <v>51</v>
      </c>
      <c r="C29" s="37">
        <v>1105546.01</v>
      </c>
      <c r="D29" s="37">
        <v>57338.41</v>
      </c>
      <c r="E29" s="37">
        <v>1162884.42</v>
      </c>
      <c r="F29" s="37">
        <v>610028.28</v>
      </c>
      <c r="G29" s="37">
        <v>603624.62</v>
      </c>
      <c r="H29" s="37">
        <v>552856.14</v>
      </c>
    </row>
    <row r="30" spans="2:8" ht="12.75" x14ac:dyDescent="0.2">
      <c r="B30" s="29" t="s">
        <v>52</v>
      </c>
      <c r="C30" s="36">
        <v>536523.09600000002</v>
      </c>
      <c r="D30" s="36">
        <v>40907.33</v>
      </c>
      <c r="E30" s="36">
        <v>577430.42599999998</v>
      </c>
      <c r="F30" s="36">
        <v>225578.08</v>
      </c>
      <c r="G30" s="36">
        <v>221500</v>
      </c>
      <c r="H30" s="36">
        <v>351852.34600000002</v>
      </c>
    </row>
    <row r="31" spans="2:8" ht="12.75" x14ac:dyDescent="0.2">
      <c r="B31" s="29" t="s">
        <v>53</v>
      </c>
      <c r="C31" s="36">
        <v>940503</v>
      </c>
      <c r="D31" s="36">
        <v>51499.81</v>
      </c>
      <c r="E31" s="36">
        <v>992002.81</v>
      </c>
      <c r="F31" s="36">
        <v>523351.79</v>
      </c>
      <c r="G31" s="36">
        <v>518094.97</v>
      </c>
      <c r="H31" s="36">
        <v>468651.02</v>
      </c>
    </row>
    <row r="32" spans="2:8" ht="25.5" x14ac:dyDescent="0.2">
      <c r="B32" s="29" t="s">
        <v>54</v>
      </c>
      <c r="C32" s="36">
        <f>SUM(C33:C34)</f>
        <v>5970177.9890000001</v>
      </c>
      <c r="D32" s="36">
        <f t="shared" ref="D32:H32" si="3">SUM(D33:D34)</f>
        <v>22463834.190000001</v>
      </c>
      <c r="E32" s="36">
        <f t="shared" si="3"/>
        <v>28434012.179000005</v>
      </c>
      <c r="F32" s="36">
        <f t="shared" si="3"/>
        <v>13682932.989999998</v>
      </c>
      <c r="G32" s="36">
        <f t="shared" si="3"/>
        <v>13675339.960000001</v>
      </c>
      <c r="H32" s="36">
        <f t="shared" si="3"/>
        <v>14751079.188999999</v>
      </c>
    </row>
    <row r="33" spans="2:8" ht="12.75" x14ac:dyDescent="0.2">
      <c r="B33" s="31" t="s">
        <v>55</v>
      </c>
      <c r="C33" s="37">
        <v>846484.73599999992</v>
      </c>
      <c r="D33" s="37">
        <v>34233</v>
      </c>
      <c r="E33" s="37">
        <v>880717.73599999992</v>
      </c>
      <c r="F33" s="37">
        <v>499036.29</v>
      </c>
      <c r="G33" s="37">
        <v>498670.72</v>
      </c>
      <c r="H33" s="37">
        <v>381681.446</v>
      </c>
    </row>
    <row r="34" spans="2:8" ht="25.5" x14ac:dyDescent="0.2">
      <c r="B34" s="31" t="s">
        <v>54</v>
      </c>
      <c r="C34" s="37">
        <v>5123693.2530000005</v>
      </c>
      <c r="D34" s="37">
        <v>22429601.190000001</v>
      </c>
      <c r="E34" s="37">
        <v>27553294.443000004</v>
      </c>
      <c r="F34" s="37">
        <v>13183896.699999999</v>
      </c>
      <c r="G34" s="37">
        <v>13176669.24</v>
      </c>
      <c r="H34" s="37">
        <v>14369397.742999999</v>
      </c>
    </row>
    <row r="35" spans="2:8" ht="12.75" x14ac:dyDescent="0.2">
      <c r="B35" s="29" t="s">
        <v>56</v>
      </c>
      <c r="C35" s="36">
        <v>2930431.2768999999</v>
      </c>
      <c r="D35" s="36">
        <v>-270783.96000000002</v>
      </c>
      <c r="E35" s="36">
        <v>2659647.3169</v>
      </c>
      <c r="F35" s="36">
        <v>980543.7</v>
      </c>
      <c r="G35" s="36">
        <v>942865.47</v>
      </c>
      <c r="H35" s="36">
        <v>1679103.6169</v>
      </c>
    </row>
    <row r="36" spans="2:8" ht="13.5" thickBot="1" x14ac:dyDescent="0.25">
      <c r="B36" s="29" t="s">
        <v>57</v>
      </c>
      <c r="C36" s="38">
        <v>528534.02</v>
      </c>
      <c r="D36" s="38">
        <v>35042.58</v>
      </c>
      <c r="E36" s="38">
        <v>563576.6</v>
      </c>
      <c r="F36" s="38">
        <v>347481.96</v>
      </c>
      <c r="G36" s="38">
        <v>344669.16</v>
      </c>
      <c r="H36" s="36">
        <v>216094.64</v>
      </c>
    </row>
    <row r="37" spans="2:8" ht="12.6" customHeight="1" thickBot="1" x14ac:dyDescent="0.25">
      <c r="B37" s="2" t="s">
        <v>12</v>
      </c>
      <c r="C37" s="6">
        <f>C9+C10+C11+C12+C15+C18+C19+C24+C25+C30+C31+C32+C35+C36+C16+C17</f>
        <v>109163913.258</v>
      </c>
      <c r="D37" s="6">
        <f>D9+D10+D11+D12+D15+D18+D19+D24+D25+D30+D31+D32+D35+D36+D16+D17</f>
        <v>26377525.469999999</v>
      </c>
      <c r="E37" s="6">
        <f>E9+E10+E11+E12+E15+E18+E19+E24+E25+E30+E31+E32+E35+E36+E16+E17</f>
        <v>135541438.72799999</v>
      </c>
      <c r="F37" s="6">
        <f t="shared" ref="F37:H37" si="4">F9+F10+F11+F12+F15+F18+F19+F24+F25+F30+F31+F32+F35+F36+F16+F17</f>
        <v>64241445.770000003</v>
      </c>
      <c r="G37" s="6">
        <f t="shared" si="4"/>
        <v>62807787.609999992</v>
      </c>
      <c r="H37" s="6">
        <f t="shared" si="4"/>
        <v>71299992.958000004</v>
      </c>
    </row>
    <row r="39" spans="2:8" ht="12.75" thickBot="1" x14ac:dyDescent="0.25"/>
    <row r="40" spans="2:8" x14ac:dyDescent="0.2">
      <c r="B40" s="11" t="s">
        <v>58</v>
      </c>
      <c r="C40" s="12"/>
      <c r="D40" s="12"/>
      <c r="E40" s="12"/>
      <c r="F40" s="12"/>
      <c r="G40" s="12"/>
      <c r="H40" s="13"/>
    </row>
    <row r="41" spans="2:8" x14ac:dyDescent="0.2">
      <c r="B41" s="14" t="s">
        <v>0</v>
      </c>
      <c r="C41" s="15"/>
      <c r="D41" s="15"/>
      <c r="E41" s="15"/>
      <c r="F41" s="15"/>
      <c r="G41" s="15"/>
      <c r="H41" s="16"/>
    </row>
    <row r="42" spans="2:8" x14ac:dyDescent="0.2">
      <c r="B42" s="14" t="s">
        <v>1</v>
      </c>
      <c r="C42" s="15"/>
      <c r="D42" s="15"/>
      <c r="E42" s="15"/>
      <c r="F42" s="15"/>
      <c r="G42" s="15"/>
      <c r="H42" s="16"/>
    </row>
    <row r="43" spans="2:8" ht="12.75" thickBot="1" x14ac:dyDescent="0.25">
      <c r="B43" s="17" t="s">
        <v>29</v>
      </c>
      <c r="C43" s="18"/>
      <c r="D43" s="18"/>
      <c r="E43" s="18"/>
      <c r="F43" s="18"/>
      <c r="G43" s="18"/>
      <c r="H43" s="19"/>
    </row>
    <row r="44" spans="2:8" ht="12.75" thickBot="1" x14ac:dyDescent="0.25">
      <c r="B44" s="20" t="s">
        <v>2</v>
      </c>
      <c r="C44" s="21" t="s">
        <v>3</v>
      </c>
      <c r="D44" s="22"/>
      <c r="E44" s="22"/>
      <c r="F44" s="22"/>
      <c r="G44" s="23"/>
      <c r="H44" s="24" t="s">
        <v>4</v>
      </c>
    </row>
    <row r="45" spans="2:8" ht="24.75" thickBot="1" x14ac:dyDescent="0.25">
      <c r="B45" s="25"/>
      <c r="C45" s="9" t="s">
        <v>5</v>
      </c>
      <c r="D45" s="10" t="s">
        <v>6</v>
      </c>
      <c r="E45" s="10" t="s">
        <v>7</v>
      </c>
      <c r="F45" s="10" t="s">
        <v>8</v>
      </c>
      <c r="G45" s="10" t="s">
        <v>9</v>
      </c>
      <c r="H45" s="26"/>
    </row>
    <row r="46" spans="2:8" ht="12.75" thickBot="1" x14ac:dyDescent="0.25">
      <c r="B46" s="27"/>
      <c r="C46" s="9" t="s">
        <v>24</v>
      </c>
      <c r="D46" s="10" t="s">
        <v>25</v>
      </c>
      <c r="E46" s="10" t="s">
        <v>10</v>
      </c>
      <c r="F46" s="10" t="s">
        <v>26</v>
      </c>
      <c r="G46" s="10" t="s">
        <v>27</v>
      </c>
      <c r="H46" s="10" t="s">
        <v>11</v>
      </c>
    </row>
    <row r="47" spans="2:8" ht="16.5" customHeight="1" x14ac:dyDescent="0.2">
      <c r="B47" s="3" t="s">
        <v>13</v>
      </c>
      <c r="C47" s="4">
        <v>0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</row>
    <row r="48" spans="2:8" ht="16.5" customHeight="1" x14ac:dyDescent="0.2">
      <c r="B48" s="3" t="s">
        <v>14</v>
      </c>
      <c r="C48" s="4">
        <v>0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</row>
    <row r="49" spans="2:8" ht="16.5" customHeight="1" x14ac:dyDescent="0.2">
      <c r="B49" s="3" t="s">
        <v>15</v>
      </c>
      <c r="C49" s="4">
        <v>0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</row>
    <row r="50" spans="2:8" ht="16.5" customHeight="1" thickBot="1" x14ac:dyDescent="0.25">
      <c r="B50" s="3" t="s">
        <v>16</v>
      </c>
      <c r="C50" s="4">
        <v>0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</row>
    <row r="51" spans="2:8" ht="12.6" customHeight="1" thickBot="1" x14ac:dyDescent="0.25">
      <c r="B51" s="2" t="s">
        <v>12</v>
      </c>
      <c r="C51" s="6">
        <v>0</v>
      </c>
      <c r="D51" s="7">
        <v>0</v>
      </c>
      <c r="E51" s="7">
        <v>0</v>
      </c>
      <c r="F51" s="7">
        <v>0</v>
      </c>
      <c r="G51" s="7">
        <v>0</v>
      </c>
      <c r="H51" s="7">
        <v>0</v>
      </c>
    </row>
    <row r="53" spans="2:8" ht="12.75" thickBot="1" x14ac:dyDescent="0.25"/>
    <row r="54" spans="2:8" x14ac:dyDescent="0.2">
      <c r="B54" s="11" t="s">
        <v>59</v>
      </c>
      <c r="C54" s="12"/>
      <c r="D54" s="12"/>
      <c r="E54" s="12"/>
      <c r="F54" s="12"/>
      <c r="G54" s="12"/>
      <c r="H54" s="13"/>
    </row>
    <row r="55" spans="2:8" x14ac:dyDescent="0.2">
      <c r="B55" s="14" t="s">
        <v>0</v>
      </c>
      <c r="C55" s="15"/>
      <c r="D55" s="15"/>
      <c r="E55" s="15"/>
      <c r="F55" s="15"/>
      <c r="G55" s="15"/>
      <c r="H55" s="16"/>
    </row>
    <row r="56" spans="2:8" x14ac:dyDescent="0.2">
      <c r="B56" s="14" t="s">
        <v>1</v>
      </c>
      <c r="C56" s="15"/>
      <c r="D56" s="15"/>
      <c r="E56" s="15"/>
      <c r="F56" s="15"/>
      <c r="G56" s="15"/>
      <c r="H56" s="16"/>
    </row>
    <row r="57" spans="2:8" ht="12.75" thickBot="1" x14ac:dyDescent="0.25">
      <c r="B57" s="39" t="s">
        <v>29</v>
      </c>
      <c r="C57" s="40"/>
      <c r="D57" s="40"/>
      <c r="E57" s="40"/>
      <c r="F57" s="40"/>
      <c r="G57" s="40"/>
      <c r="H57" s="41"/>
    </row>
    <row r="58" spans="2:8" ht="12.75" thickBot="1" x14ac:dyDescent="0.25">
      <c r="B58" s="42" t="s">
        <v>2</v>
      </c>
      <c r="C58" s="45" t="s">
        <v>3</v>
      </c>
      <c r="D58" s="46"/>
      <c r="E58" s="46"/>
      <c r="F58" s="46"/>
      <c r="G58" s="47"/>
      <c r="H58" s="48" t="s">
        <v>4</v>
      </c>
    </row>
    <row r="59" spans="2:8" ht="24.75" thickBot="1" x14ac:dyDescent="0.25">
      <c r="B59" s="43"/>
      <c r="C59" s="9" t="s">
        <v>5</v>
      </c>
      <c r="D59" s="10" t="s">
        <v>6</v>
      </c>
      <c r="E59" s="10" t="s">
        <v>7</v>
      </c>
      <c r="F59" s="10" t="s">
        <v>8</v>
      </c>
      <c r="G59" s="10" t="s">
        <v>9</v>
      </c>
      <c r="H59" s="49"/>
    </row>
    <row r="60" spans="2:8" ht="12.75" thickBot="1" x14ac:dyDescent="0.25">
      <c r="B60" s="44"/>
      <c r="C60" s="9" t="s">
        <v>24</v>
      </c>
      <c r="D60" s="10" t="s">
        <v>25</v>
      </c>
      <c r="E60" s="10" t="s">
        <v>10</v>
      </c>
      <c r="F60" s="10" t="s">
        <v>26</v>
      </c>
      <c r="G60" s="10" t="s">
        <v>27</v>
      </c>
      <c r="H60" s="10" t="s">
        <v>11</v>
      </c>
    </row>
    <row r="61" spans="2:8" ht="28.5" customHeight="1" x14ac:dyDescent="0.2">
      <c r="B61" s="3" t="s">
        <v>17</v>
      </c>
      <c r="C61" s="4">
        <v>0</v>
      </c>
      <c r="D61" s="5">
        <v>0</v>
      </c>
      <c r="E61" s="5">
        <v>0</v>
      </c>
      <c r="F61" s="5">
        <v>0</v>
      </c>
      <c r="G61" s="5">
        <v>0</v>
      </c>
      <c r="H61" s="5">
        <v>0</v>
      </c>
    </row>
    <row r="62" spans="2:8" ht="28.5" customHeight="1" x14ac:dyDescent="0.2">
      <c r="B62" s="3" t="s">
        <v>18</v>
      </c>
      <c r="C62" s="4">
        <v>0</v>
      </c>
      <c r="D62" s="5">
        <v>0</v>
      </c>
      <c r="E62" s="5">
        <v>0</v>
      </c>
      <c r="F62" s="5">
        <v>0</v>
      </c>
      <c r="G62" s="5">
        <v>0</v>
      </c>
      <c r="H62" s="5">
        <v>0</v>
      </c>
    </row>
    <row r="63" spans="2:8" ht="28.5" customHeight="1" x14ac:dyDescent="0.2">
      <c r="B63" s="3" t="s">
        <v>19</v>
      </c>
      <c r="C63" s="4">
        <v>0</v>
      </c>
      <c r="D63" s="5">
        <v>0</v>
      </c>
      <c r="E63" s="5">
        <v>0</v>
      </c>
      <c r="F63" s="5">
        <v>0</v>
      </c>
      <c r="G63" s="5">
        <v>0</v>
      </c>
      <c r="H63" s="5">
        <v>0</v>
      </c>
    </row>
    <row r="64" spans="2:8" ht="28.5" customHeight="1" x14ac:dyDescent="0.2">
      <c r="B64" s="3" t="s">
        <v>20</v>
      </c>
      <c r="C64" s="4">
        <v>0</v>
      </c>
      <c r="D64" s="5">
        <v>0</v>
      </c>
      <c r="E64" s="5">
        <v>0</v>
      </c>
      <c r="F64" s="5">
        <v>0</v>
      </c>
      <c r="G64" s="5">
        <v>0</v>
      </c>
      <c r="H64" s="5">
        <v>0</v>
      </c>
    </row>
    <row r="65" spans="2:8" ht="28.5" customHeight="1" x14ac:dyDescent="0.2">
      <c r="B65" s="3" t="s">
        <v>21</v>
      </c>
      <c r="C65" s="4">
        <v>0</v>
      </c>
      <c r="D65" s="5">
        <v>0</v>
      </c>
      <c r="E65" s="5">
        <v>0</v>
      </c>
      <c r="F65" s="5">
        <v>0</v>
      </c>
      <c r="G65" s="5">
        <v>0</v>
      </c>
      <c r="H65" s="5">
        <v>0</v>
      </c>
    </row>
    <row r="66" spans="2:8" ht="28.5" customHeight="1" x14ac:dyDescent="0.2">
      <c r="B66" s="3" t="s">
        <v>22</v>
      </c>
      <c r="C66" s="4">
        <v>0</v>
      </c>
      <c r="D66" s="5">
        <v>0</v>
      </c>
      <c r="E66" s="5">
        <v>0</v>
      </c>
      <c r="F66" s="5">
        <v>0</v>
      </c>
      <c r="G66" s="5">
        <v>0</v>
      </c>
      <c r="H66" s="5">
        <v>0</v>
      </c>
    </row>
    <row r="67" spans="2:8" ht="28.5" customHeight="1" thickBot="1" x14ac:dyDescent="0.25">
      <c r="B67" s="3" t="s">
        <v>23</v>
      </c>
      <c r="C67" s="4">
        <v>0</v>
      </c>
      <c r="D67" s="5">
        <v>0</v>
      </c>
      <c r="E67" s="5">
        <v>0</v>
      </c>
      <c r="F67" s="5">
        <v>0</v>
      </c>
      <c r="G67" s="5">
        <v>0</v>
      </c>
      <c r="H67" s="5">
        <v>0</v>
      </c>
    </row>
    <row r="68" spans="2:8" ht="12.75" thickBot="1" x14ac:dyDescent="0.25">
      <c r="B68" s="2" t="s">
        <v>12</v>
      </c>
      <c r="C68" s="6">
        <v>0</v>
      </c>
      <c r="D68" s="7">
        <v>0</v>
      </c>
      <c r="E68" s="7">
        <v>0</v>
      </c>
      <c r="F68" s="7">
        <v>0</v>
      </c>
      <c r="G68" s="7">
        <v>0</v>
      </c>
      <c r="H68" s="7">
        <v>0</v>
      </c>
    </row>
    <row r="72" spans="2:8" x14ac:dyDescent="0.2">
      <c r="B72" s="56" t="s">
        <v>60</v>
      </c>
      <c r="C72" s="56"/>
      <c r="D72" s="56"/>
      <c r="E72" s="56"/>
      <c r="F72" s="56"/>
      <c r="G72" s="56"/>
      <c r="H72" s="56"/>
    </row>
  </sheetData>
  <mergeCells count="12">
    <mergeCell ref="B72:H72"/>
    <mergeCell ref="B57:H57"/>
    <mergeCell ref="B58:B60"/>
    <mergeCell ref="C58:G58"/>
    <mergeCell ref="H58:H59"/>
    <mergeCell ref="B2:H2"/>
    <mergeCell ref="B3:H3"/>
    <mergeCell ref="B4:H4"/>
    <mergeCell ref="B5:H5"/>
    <mergeCell ref="B6:B8"/>
    <mergeCell ref="C6:G6"/>
    <mergeCell ref="H6:H7"/>
  </mergeCells>
  <pageMargins left="0.19685039370078741" right="0.19685039370078741" top="0.19685039370078741" bottom="0.19685039370078741" header="0.31496062992125984" footer="0.31496062992125984"/>
  <pageSetup scale="73" orientation="portrait" r:id="rId1"/>
  <ignoredErrors>
    <ignoredError sqref="C8:G8 C46:G46 C60:G6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 CA</vt:lpstr>
      <vt:lpstr>'EAE CA'!Área_de_impresión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user</cp:lastModifiedBy>
  <cp:lastPrinted>2017-06-13T16:09:35Z</cp:lastPrinted>
  <dcterms:created xsi:type="dcterms:W3CDTF">2015-10-07T18:39:25Z</dcterms:created>
  <dcterms:modified xsi:type="dcterms:W3CDTF">2017-09-06T18:44:10Z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96 96 1366 768</vt:lpwstr>
  </property>
</Properties>
</file>