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maciasp\Documents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8" i="1" l="1"/>
  <c r="C89" i="1"/>
  <c r="C82" i="1"/>
  <c r="C70" i="1"/>
  <c r="C66" i="1"/>
  <c r="C58" i="1"/>
  <c r="C54" i="1"/>
  <c r="C44" i="1"/>
  <c r="C34" i="1"/>
  <c r="C24" i="1"/>
  <c r="C14" i="1"/>
  <c r="C6" i="1"/>
  <c r="C5" i="1"/>
</calcChain>
</file>

<file path=xl/sharedStrings.xml><?xml version="1.0" encoding="utf-8"?>
<sst xmlns="http://schemas.openxmlformats.org/spreadsheetml/2006/main" count="242" uniqueCount="223">
  <si>
    <t>Municipio de Torreón</t>
  </si>
  <si>
    <t>Presupuesto Aprobado</t>
  </si>
  <si>
    <t>Presupuesto de Egresos para el Ejercicio Fiscal 2017</t>
  </si>
  <si>
    <t>Clasificador por Objeto del Gasto</t>
  </si>
  <si>
    <t>Importe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</si>
  <si>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</si>
  <si>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</si>
  <si>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</si>
  <si>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</si>
  <si>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</si>
  <si>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</si>
  <si>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</si>
  <si>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</si>
  <si>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</si>
  <si>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</si>
  <si>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</si>
  <si>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</si>
  <si>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</si>
  <si>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</si>
  <si>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</si>
  <si>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</si>
  <si>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</si>
  <si>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</si>
  <si>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</si>
  <si>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</si>
  <si>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</si>
  <si>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</si>
  <si>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</si>
  <si>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</si>
  <si>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</si>
  <si>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</si>
  <si>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</si>
  <si>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</si>
  <si>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</si>
  <si>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</si>
  <si>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</si>
  <si>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</si>
  <si>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</si>
  <si>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</si>
  <si>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</si>
  <si>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</si>
  <si>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</si>
  <si>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</si>
  <si>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</si>
  <si>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</si>
  <si>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</si>
  <si>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</si>
  <si>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</si>
  <si>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</si>
  <si>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</si>
  <si>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</si>
  <si>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</si>
  <si>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</si>
  <si>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</si>
  <si>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</si>
  <si>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</si>
  <si>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</si>
  <si>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</si>
  <si>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</si>
  <si>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</si>
  <si>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</si>
  <si>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</si>
  <si>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</si>
  <si>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</si>
  <si>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</si>
  <si>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</si>
  <si>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</si>
  <si>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</si>
  <si>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</si>
  <si>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</si>
  <si>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</si>
  <si>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</si>
  <si>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</si>
  <si>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</si>
  <si>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</si>
  <si>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</si>
  <si>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</si>
  <si>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</si>
  <si>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Municipio de Torreón, Coahuila de Zaragoza</t>
  </si>
  <si>
    <t>Clasificación Administrativa</t>
  </si>
  <si>
    <t>Organo Ejecutivo Municipal</t>
  </si>
  <si>
    <t>Otras Entidades Paraestatales y organismos</t>
  </si>
  <si>
    <t>____________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</si>
  <si>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</si>
  <si>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</si>
  <si>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</si>
  <si>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</si>
  <si>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</si>
  <si>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_____________</t>
  </si>
  <si>
    <t>Clasificación por Tipo de Gasto</t>
  </si>
  <si>
    <t>Gasto Corriente</t>
  </si>
  <si>
    <t>Gasto de Capital</t>
  </si>
  <si>
    <t>Amortización de la deuda y disminución de pasivos</t>
  </si>
  <si>
    <t>Municipio Torreón, Coahuila de Zaragoza</t>
  </si>
  <si>
    <t>Prioridades de Gasto</t>
  </si>
  <si>
    <t>1. GESTIÓN EFICIENTE DE LOS RECURSOS PÚBLICOS</t>
  </si>
  <si>
    <t>2. GESTIÓN INTEGRAL DE LA CALIDAD Y MEJORA REGULATORIA</t>
  </si>
  <si>
    <t>3. MODERNIZACIÓN DEL ARCHIVO HISTÓRICO</t>
  </si>
  <si>
    <t>4. PROGRAMA DE GOBIERNO MUNICIPAL CERCANO Y VINCULADO</t>
  </si>
  <si>
    <t>5. DESARROLLO POLICIAL INTEGRAL</t>
  </si>
  <si>
    <t>6. PROTECCIÓN CIVIL Y PREVENCIÓN DE ACCIDENTES</t>
  </si>
  <si>
    <t>7. TORREÓN EN PAZ</t>
  </si>
  <si>
    <t>8. DESARROLLO SUSTENTABLE Y LA PROTECCIÓN AL MEDIO AMBIENTE</t>
  </si>
  <si>
    <t>9. PASEO COLÓN</t>
  </si>
  <si>
    <t>10. MEJOR IMAGEN DE LA COMUNIDAD</t>
  </si>
  <si>
    <t>11. GESTIÓN INTEGRAL PARA UNA MOVILIDAD URBANA SUSTENTABLE</t>
  </si>
  <si>
    <t>12. LIMPIEZA</t>
  </si>
  <si>
    <t>13. PROGRAMAS FEDERALES</t>
  </si>
  <si>
    <t>14. SANIDAD Y PREVENCIÓN DE RIESGOS SANITARIOS</t>
  </si>
  <si>
    <t>15. PROMOCIÓN Y FOMENTO PARA EL DESARROLLO ECONÓMICO Y EMPRESARIAL</t>
  </si>
  <si>
    <t>16. TORREÓN EMPRENDEDOR</t>
  </si>
  <si>
    <t>17. UNA MEJOR OPCIÓN DE VIDA</t>
  </si>
  <si>
    <t>18. INSTITUTO MUNICIPAL DE PLANEACIÓN Y COMPETITIVIDAD</t>
  </si>
  <si>
    <t>19. SERVICIOS Y CULTURA DE LA SALUD</t>
  </si>
  <si>
    <t>20. POR TU EDUCACIÓN HAGÁMOSLO JUNTOS</t>
  </si>
  <si>
    <t>21. JUNTOS POR LA NUTRICIÓN</t>
  </si>
  <si>
    <t>22. AYUDAS AL SECTOR SOCIAL</t>
  </si>
  <si>
    <t>23. PROMOCIÓN A LA FAMILIA</t>
  </si>
  <si>
    <t>24. INSTITUTO DEL DEPORTE</t>
  </si>
  <si>
    <t>25. INSTITUTO DE LA MUJER</t>
  </si>
  <si>
    <t>26. INSTITUTO DE CULTURA Y EDUCACIÓN</t>
  </si>
  <si>
    <t>Programas</t>
  </si>
  <si>
    <t>Proyectos</t>
  </si>
  <si>
    <t>1 GESTIÓN EFICIENTE DE LOS RECURSOS PÚBLICOS</t>
  </si>
  <si>
    <t>1 ESTIMULO PAGO PUNTUAL PREDIAL</t>
  </si>
  <si>
    <t>2 ADMINISTRACIÓN EFICAZ DE SERVICIOS PERSONALES</t>
  </si>
  <si>
    <t>3 ADMINISTRACIÓN EFICAZ DE MATERIALES Y SUMINISTROS</t>
  </si>
  <si>
    <t>4 ADMINISTRACIÓN EFICAZ DE SERVICIOS GENERALES</t>
  </si>
  <si>
    <t>5 MOBILIARIO, VEHICULOS Y BIENES INFORMATICOS</t>
  </si>
  <si>
    <t>6 PAGO DE DEUDA</t>
  </si>
  <si>
    <t>7 AGENDA PÚBLICA PARA LA GOBERNABILIDAD Y GOBERNANZA</t>
  </si>
  <si>
    <t>8 JUSTICIA Y MEDIACIÓN PARA LA ARMONÍA COMUNITARIA</t>
  </si>
  <si>
    <t>2 GESTIÓN INTEGRAL DE LA CALIDAD Y MEJORA REGULATORIA</t>
  </si>
  <si>
    <t>9 SISTEMA DE GESTIÓN DE LA CALIDAD</t>
  </si>
  <si>
    <t>3 MODERNIZACIÓN DEL ARCHIVO HISTÓRICO</t>
  </si>
  <si>
    <t>10 PLATAFORMA DIGITAL DEL ARCHIVO HISTÓRICO</t>
  </si>
  <si>
    <t>4 PROGRAMA DE GOBIERNO MUNICIPAL CERCANO Y VINCULADO</t>
  </si>
  <si>
    <t>11 NOS VEMOS EL MIERCOLES EN TU COLONIA</t>
  </si>
  <si>
    <t>5 DESARROLLO POLICIAL INTEGRAL</t>
  </si>
  <si>
    <t>12 ADMINISTRACIÓN Y OPERACIÓN DE SEGURIDAD PÚBLICA</t>
  </si>
  <si>
    <t>6 PROTECCIÓN CIVIL Y PREVENCIÓN DE ACCIDENTES</t>
  </si>
  <si>
    <t>13 BOMBEROS</t>
  </si>
  <si>
    <t>14 PROTECCIÓN CIVIL Y PREVENCIÓN DE ACCIDENTES</t>
  </si>
  <si>
    <t>7 TORREÓN EN PAZ</t>
  </si>
  <si>
    <t>15 LÍNEA VERDE</t>
  </si>
  <si>
    <t>8 DESARROLLO SUSTENTABLE Y LA PROTECCIÓN AL MEDIO AMBIENTE</t>
  </si>
  <si>
    <t>16 CALIDAD DEL AIRE</t>
  </si>
  <si>
    <t>17 EDUCACIÓN Y CULTURA AMBIENTAL PARA UN ESTILO DE VIDA SALUDABLE</t>
  </si>
  <si>
    <t>18 GESTIÓN DE RESIDUOS</t>
  </si>
  <si>
    <t>19 PRESERVACIÓN DE LOS RECURSOS BIOTICOS DEL MUNICIPIO DE TORREON</t>
  </si>
  <si>
    <t>20 REGULACIÓN Y VIGILANCIA EN EL CUMPLIMIENTO DE LA NORMATIVIDAD AMBIENTAL</t>
  </si>
  <si>
    <t>9 PASEO COLÓN</t>
  </si>
  <si>
    <t>21 PASEO COLÓN</t>
  </si>
  <si>
    <t>10 MEJOR IMAGEN DE LA COMUNIDAD</t>
  </si>
  <si>
    <t>22 ALUMBRADO PÚBLICO</t>
  </si>
  <si>
    <t>23 ANTIGRAFITTI</t>
  </si>
  <si>
    <t>24 BOSQUE URBANO</t>
  </si>
  <si>
    <t>25 CENTRO CULTURAL Y DEPORTIVO LA JABONERA</t>
  </si>
  <si>
    <t>26 CERO BACHES</t>
  </si>
  <si>
    <t>27 MANTENIMIENTO DE PUENTES PEATONALES</t>
  </si>
  <si>
    <t>28 MANTENIMIENTO INTEGRAL BOSQUE V. CARRANZA Y PLAZA MAYOR</t>
  </si>
  <si>
    <t>29 MANTENIMIENTO Y CONSERVACIÓN DE PLAZAS Y ÁREAS VERDES</t>
  </si>
  <si>
    <t>30 OBRAS DIVERSAS (OTRAS)</t>
  </si>
  <si>
    <t>31 PINTURA EN PLAZAS Y VIALIDADES</t>
  </si>
  <si>
    <t>32 RECOLECCIÓN Y DISPOSICIÓN DE RESIDUOS SÓLIDOS</t>
  </si>
  <si>
    <t>33 REHABILITACIÓN Y REGULARIZACIÓN DE ALUMBRADO PÚBLICO</t>
  </si>
  <si>
    <t>34 SEÑALÉTICA EN VIALIDADES</t>
  </si>
  <si>
    <t>35 SISTEMA INTEGRAL DE MANTENIMIENTO VIAL DE TORREÓN</t>
  </si>
  <si>
    <t>11 GESTIÓN INTEGRAL PARA UNA MOVILIDAD URBANA SUSTENTABLE</t>
  </si>
  <si>
    <t>36 ORDENAMIENTO TERRITORIAL</t>
  </si>
  <si>
    <t>37 REORDENAMIENTO Y EQUIPAMIENTO DE INFRAESTRUCTURA VIAL</t>
  </si>
  <si>
    <t>12 LIMPIEZA</t>
  </si>
  <si>
    <t>38 BRIGADAS DE LIMPIEZA</t>
  </si>
  <si>
    <t>39 PASA</t>
  </si>
  <si>
    <t>40 SUPERVISIÓN LIMPIEZA</t>
  </si>
  <si>
    <t>13 PROGRAMAS FEDERALES</t>
  </si>
  <si>
    <t>41 FONDO DE INFRAESTRUCTURA</t>
  </si>
  <si>
    <t>14 SANIDAD Y PREVENCIÓN DE RIESGOS SANITARIOS</t>
  </si>
  <si>
    <t>42 RASTRO</t>
  </si>
  <si>
    <t>43 SERVICIOS EN PANTEONES</t>
  </si>
  <si>
    <t>15 PROMOCIÓN Y FOMENTO PARA EL DESARROLLO ECONÓMICO Y EMPRESARIAL</t>
  </si>
  <si>
    <t>44 ATRACCIÓN DE INVERSIONES</t>
  </si>
  <si>
    <t>45 FOMENTO AL TURISMO</t>
  </si>
  <si>
    <t>16 TORREON EMPRENDEDOR</t>
  </si>
  <si>
    <t>46 CONSOLIDACIÓN DE PYMES</t>
  </si>
  <si>
    <t>47 SISTEMA ÚNICO DE GESTIÓN EMPRESARIAL</t>
  </si>
  <si>
    <t>17 UNA MEJOR OPCIÓN DE VIDA</t>
  </si>
  <si>
    <t>48 ADMON. EFICIENTE SERVICIOS PERSONALES</t>
  </si>
  <si>
    <t>49 BOLSA DE TRABAJO</t>
  </si>
  <si>
    <t>50 MANTENIMIENTO Y CONSERVACIÓN DEL CENTRO HISTÓRICO</t>
  </si>
  <si>
    <t>51 PASEO MORELOS</t>
  </si>
  <si>
    <t>52 TALLERES DE OFICIO Y CAPACITACIONES</t>
  </si>
  <si>
    <t>18 INSTITUTO MUNICIPAL DE PLANEACIÓN Y COMPETITIVIDAD</t>
  </si>
  <si>
    <t>53 ADMINISTRACIÓN IMPLAN</t>
  </si>
  <si>
    <t>19 SERVICIOS Y CULTURA DE LA SALUD</t>
  </si>
  <si>
    <t>54 CONSULTA EXTERNA DE SALUD MUNICIPAL</t>
  </si>
  <si>
    <t>55 DETECCIÓN OPORTUNA DEL CANCER</t>
  </si>
  <si>
    <t>56 PREVENCIÓN DE ADICCIONES</t>
  </si>
  <si>
    <t>57 PREVENCIÓN DE EMBARAZOS EN ADOLESCENTES</t>
  </si>
  <si>
    <t>58 PREVENCIÓN DE RIESGOS SANITARIOS</t>
  </si>
  <si>
    <t>59 PROGRAMA CRÓNICO-DEGENERATIVO, OBESIDAD Y OTROS</t>
  </si>
  <si>
    <t>60 SALUD ANIMAL</t>
  </si>
  <si>
    <t>20 POR TU EDUCACIÓN HAGÁMOSLO JUNTOS</t>
  </si>
  <si>
    <t>61 EVENTOS CIVICO - SOCIALES</t>
  </si>
  <si>
    <t>62 JOVENES EN MOVIMIENTO</t>
  </si>
  <si>
    <t>21 JUNTOS POR LA NUTRICIÓN</t>
  </si>
  <si>
    <t>63 FOMENTO AGROPECUARIO</t>
  </si>
  <si>
    <t>22 AYUDAS AL SECTOR SOCIAL</t>
  </si>
  <si>
    <t>64 AYUDAS AL SECTOR SOCIAL</t>
  </si>
  <si>
    <t>23 PROMOCIÓN DE LA FAMILIA</t>
  </si>
  <si>
    <t>65 DIF</t>
  </si>
  <si>
    <t>24 INSTITUTO DEL DEPORTE</t>
  </si>
  <si>
    <t>66 INSTITUTO DEL DEPORTE</t>
  </si>
  <si>
    <t>25 INSTITUTO DE LA MUJER</t>
  </si>
  <si>
    <t>67 INSTITUTO DE LA MUJER</t>
  </si>
  <si>
    <t>26 INSTITUTO  DE CULTURA Y EDUCACIÓN</t>
  </si>
  <si>
    <t>68 INSTITUTO  DE CULTURA Y EDUCACIÓN</t>
  </si>
  <si>
    <t>Analítico de plazas</t>
  </si>
  <si>
    <t>Plaza/puesto</t>
  </si>
  <si>
    <t>Número de plazas</t>
  </si>
  <si>
    <t>Remuneraciones</t>
  </si>
  <si>
    <t>De</t>
  </si>
  <si>
    <t>hasta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</si>
</sst>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4" fontId="3" fillId="3" borderId="4" xfId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justify" vertical="center" wrapText="1"/>
    </xf>
    <xf numFmtId="44" fontId="4" fillId="4" borderId="4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44" fontId="6" fillId="0" borderId="0" xfId="1" applyFont="1" applyAlignment="1">
      <alignment vertical="top"/>
    </xf>
    <xf numFmtId="0" fontId="0" fillId="0" borderId="5" xfId="0" applyBorder="1"/>
    <xf numFmtId="44" fontId="6" fillId="0" borderId="6" xfId="1" applyFont="1" applyBorder="1" applyAlignment="1">
      <alignment vertical="top"/>
    </xf>
    <xf numFmtId="44" fontId="5" fillId="0" borderId="1" xfId="1" applyFont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 wrapText="1"/>
    </xf>
    <xf numFmtId="44" fontId="6" fillId="0" borderId="1" xfId="1" applyFont="1" applyBorder="1" applyAlignment="1">
      <alignment vertical="top"/>
    </xf>
    <xf numFmtId="0" fontId="5" fillId="0" borderId="1" xfId="0" applyFont="1" applyBorder="1" applyAlignment="1">
      <alignment horizontal="justify" vertical="center" wrapText="1"/>
    </xf>
    <xf numFmtId="44" fontId="5" fillId="0" borderId="4" xfId="1" applyFont="1" applyBorder="1" applyAlignment="1">
      <alignment horizontal="center" vertical="center" wrapText="1"/>
    </xf>
    <xf numFmtId="44" fontId="4" fillId="4" borderId="3" xfId="1" applyFont="1" applyFill="1" applyBorder="1" applyAlignment="1">
      <alignment horizontal="center" vertical="center" wrapText="1"/>
    </xf>
    <xf numFmtId="44" fontId="5" fillId="0" borderId="7" xfId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14" xfId="0" applyFont="1" applyBorder="1"/>
    <xf numFmtId="44" fontId="10" fillId="0" borderId="15" xfId="1" applyFont="1" applyBorder="1"/>
    <xf numFmtId="0" fontId="9" fillId="2" borderId="12" xfId="0" applyFont="1" applyFill="1" applyBorder="1" applyAlignment="1">
      <alignment horizontal="right"/>
    </xf>
    <xf numFmtId="8" fontId="9" fillId="2" borderId="13" xfId="0" applyNumberFormat="1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4" fontId="10" fillId="0" borderId="18" xfId="0" applyNumberFormat="1" applyFont="1" applyBorder="1" applyAlignment="1"/>
    <xf numFmtId="4" fontId="10" fillId="0" borderId="19" xfId="0" applyNumberFormat="1" applyFont="1" applyBorder="1" applyAlignment="1"/>
    <xf numFmtId="4" fontId="10" fillId="0" borderId="13" xfId="0" applyNumberFormat="1" applyFont="1" applyBorder="1" applyAlignment="1"/>
    <xf numFmtId="0" fontId="10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44" fontId="0" fillId="0" borderId="0" xfId="1" applyFont="1"/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6"/>
  <sheetViews>
    <sheetView tabSelected="1" workbookViewId="0">
      <selection activeCell="I9" sqref="I9"/>
    </sheetView>
  </sheetViews>
  <sheetFormatPr baseColWidth="10" defaultRowHeight="15" x14ac:dyDescent="0.25"/>
  <cols>
    <col min="1" max="1" width="3.5703125" customWidth="1"/>
    <col min="2" max="2" width="52.7109375" customWidth="1"/>
    <col min="3" max="3" width="19.7109375" customWidth="1"/>
    <col min="6" max="6" width="13.7109375" bestFit="1" customWidth="1"/>
    <col min="7" max="7" width="5.140625" customWidth="1"/>
  </cols>
  <sheetData>
    <row r="1" spans="2:4" ht="15.75" thickBot="1" x14ac:dyDescent="0.3">
      <c r="C1" s="1"/>
    </row>
    <row r="2" spans="2:4" ht="15.75" thickBot="1" x14ac:dyDescent="0.3">
      <c r="B2" s="2" t="s">
        <v>0</v>
      </c>
      <c r="C2" s="3" t="s">
        <v>1</v>
      </c>
    </row>
    <row r="3" spans="2:4" ht="15.75" thickBot="1" x14ac:dyDescent="0.3">
      <c r="B3" s="4" t="s">
        <v>2</v>
      </c>
      <c r="C3" s="5"/>
    </row>
    <row r="4" spans="2:4" ht="15.75" thickBot="1" x14ac:dyDescent="0.3">
      <c r="B4" s="4" t="s">
        <v>3</v>
      </c>
      <c r="C4" s="6" t="s">
        <v>4</v>
      </c>
    </row>
    <row r="5" spans="2:4" ht="15.75" thickBot="1" x14ac:dyDescent="0.3">
      <c r="B5" s="7" t="s">
        <v>5</v>
      </c>
      <c r="C5" s="8">
        <f>C6+C14+C24+C34+C44+C54+C58+C66+C70</f>
        <v>1534645564</v>
      </c>
    </row>
    <row r="6" spans="2:4" ht="15.75" thickBot="1" x14ac:dyDescent="0.3">
      <c r="B6" s="9" t="s">
        <v>6</v>
      </c>
      <c r="C6" s="10">
        <f>SUM(C7:C13)</f>
        <v>491485351.63</v>
      </c>
    </row>
    <row r="7" spans="2:4" ht="15.75" thickBot="1" x14ac:dyDescent="0.3">
      <c r="B7" s="11" t="s">
        <v>7</v>
      </c>
      <c r="C7" s="12">
        <v>297152697.85000002</v>
      </c>
      <c r="D7" s="13"/>
    </row>
    <row r="8" spans="2:4" ht="15.75" thickBot="1" x14ac:dyDescent="0.3">
      <c r="B8" s="11" t="s">
        <v>8</v>
      </c>
      <c r="C8" s="14">
        <v>68460068.099999994</v>
      </c>
      <c r="D8" s="13"/>
    </row>
    <row r="9" spans="2:4" ht="15.75" thickBot="1" x14ac:dyDescent="0.3">
      <c r="B9" s="11" t="s">
        <v>9</v>
      </c>
      <c r="C9" s="14">
        <v>48601401.140000001</v>
      </c>
      <c r="D9" s="13"/>
    </row>
    <row r="10" spans="2:4" ht="15.75" thickBot="1" x14ac:dyDescent="0.3">
      <c r="B10" s="11" t="s">
        <v>10</v>
      </c>
      <c r="C10" s="14">
        <v>2723958.15</v>
      </c>
      <c r="D10" s="13"/>
    </row>
    <row r="11" spans="2:4" ht="15.75" thickBot="1" x14ac:dyDescent="0.3">
      <c r="B11" s="11" t="s">
        <v>11</v>
      </c>
      <c r="C11" s="12">
        <v>74316366.900000006</v>
      </c>
      <c r="D11" s="13"/>
    </row>
    <row r="12" spans="2:4" ht="15.75" thickBot="1" x14ac:dyDescent="0.3">
      <c r="B12" s="11" t="s">
        <v>12</v>
      </c>
      <c r="C12" s="15">
        <v>0</v>
      </c>
    </row>
    <row r="13" spans="2:4" ht="15.75" thickBot="1" x14ac:dyDescent="0.3">
      <c r="B13" s="11" t="s">
        <v>13</v>
      </c>
      <c r="C13" s="12">
        <v>230859.49</v>
      </c>
      <c r="D13" s="13"/>
    </row>
    <row r="14" spans="2:4" ht="15.75" thickBot="1" x14ac:dyDescent="0.3">
      <c r="B14" s="9" t="s">
        <v>14</v>
      </c>
      <c r="C14" s="16">
        <f>SUM(C15:C23)</f>
        <v>82767509.730000004</v>
      </c>
    </row>
    <row r="15" spans="2:4" ht="23.25" thickBot="1" x14ac:dyDescent="0.3">
      <c r="B15" s="11" t="s">
        <v>15</v>
      </c>
      <c r="C15" s="12">
        <v>6875763.7300000004</v>
      </c>
      <c r="D15" s="13"/>
    </row>
    <row r="16" spans="2:4" ht="15.75" thickBot="1" x14ac:dyDescent="0.3">
      <c r="B16" s="11" t="s">
        <v>16</v>
      </c>
      <c r="C16" s="14">
        <v>7878285.9400000004</v>
      </c>
      <c r="D16" s="13"/>
    </row>
    <row r="17" spans="2:4" ht="15.75" thickBot="1" x14ac:dyDescent="0.3">
      <c r="B17" s="11" t="s">
        <v>17</v>
      </c>
      <c r="C17" s="14">
        <v>39610.449999999997</v>
      </c>
      <c r="D17" s="13"/>
    </row>
    <row r="18" spans="2:4" ht="15.75" thickBot="1" x14ac:dyDescent="0.3">
      <c r="B18" s="11" t="s">
        <v>18</v>
      </c>
      <c r="C18" s="17">
        <v>13844287.08</v>
      </c>
    </row>
    <row r="19" spans="2:4" ht="15.75" thickBot="1" x14ac:dyDescent="0.3">
      <c r="B19" s="11" t="s">
        <v>19</v>
      </c>
      <c r="C19" s="17">
        <v>3618845.09</v>
      </c>
    </row>
    <row r="20" spans="2:4" ht="15.75" thickBot="1" x14ac:dyDescent="0.3">
      <c r="B20" s="11" t="s">
        <v>20</v>
      </c>
      <c r="C20" s="14">
        <v>41673121.869999997</v>
      </c>
      <c r="D20" s="13"/>
    </row>
    <row r="21" spans="2:4" ht="15.75" thickBot="1" x14ac:dyDescent="0.3">
      <c r="B21" s="18" t="s">
        <v>21</v>
      </c>
      <c r="C21" s="17">
        <v>5117849.3099999996</v>
      </c>
    </row>
    <row r="22" spans="2:4" ht="15.75" thickBot="1" x14ac:dyDescent="0.3">
      <c r="B22" s="11" t="s">
        <v>22</v>
      </c>
      <c r="C22" s="15">
        <v>0</v>
      </c>
    </row>
    <row r="23" spans="2:4" ht="15.75" thickBot="1" x14ac:dyDescent="0.3">
      <c r="B23" s="11" t="s">
        <v>23</v>
      </c>
      <c r="C23" s="17">
        <v>3719746.26</v>
      </c>
    </row>
    <row r="24" spans="2:4" ht="15.75" thickBot="1" x14ac:dyDescent="0.3">
      <c r="B24" s="9" t="s">
        <v>24</v>
      </c>
      <c r="C24" s="16">
        <f>SUM(C25:C33)</f>
        <v>543072525.55000007</v>
      </c>
    </row>
    <row r="25" spans="2:4" ht="15.75" thickBot="1" x14ac:dyDescent="0.3">
      <c r="B25" s="11" t="s">
        <v>25</v>
      </c>
      <c r="C25" s="12">
        <v>207014337.88</v>
      </c>
      <c r="D25" s="13"/>
    </row>
    <row r="26" spans="2:4" ht="15.75" thickBot="1" x14ac:dyDescent="0.3">
      <c r="B26" s="11" t="s">
        <v>26</v>
      </c>
      <c r="C26" s="17">
        <v>30270499.550000001</v>
      </c>
    </row>
    <row r="27" spans="2:4" ht="15.75" thickBot="1" x14ac:dyDescent="0.3">
      <c r="B27" s="11" t="s">
        <v>27</v>
      </c>
      <c r="C27" s="14">
        <v>14225861.699999999</v>
      </c>
      <c r="D27" s="13"/>
    </row>
    <row r="28" spans="2:4" ht="15.75" thickBot="1" x14ac:dyDescent="0.3">
      <c r="B28" s="11" t="s">
        <v>28</v>
      </c>
      <c r="C28" s="17">
        <v>12194212.99</v>
      </c>
    </row>
    <row r="29" spans="2:4" ht="15.75" thickBot="1" x14ac:dyDescent="0.3">
      <c r="B29" s="11" t="s">
        <v>29</v>
      </c>
      <c r="C29" s="14">
        <v>161903382.27000001</v>
      </c>
      <c r="D29" s="13"/>
    </row>
    <row r="30" spans="2:4" ht="15.75" thickBot="1" x14ac:dyDescent="0.3">
      <c r="B30" s="11" t="s">
        <v>30</v>
      </c>
      <c r="C30" s="14">
        <v>44287938.549999997</v>
      </c>
      <c r="D30" s="13"/>
    </row>
    <row r="31" spans="2:4" ht="15.75" thickBot="1" x14ac:dyDescent="0.3">
      <c r="B31" s="11" t="s">
        <v>31</v>
      </c>
      <c r="C31" s="17">
        <v>1884129.99</v>
      </c>
    </row>
    <row r="32" spans="2:4" ht="15.75" thickBot="1" x14ac:dyDescent="0.3">
      <c r="B32" s="11" t="s">
        <v>32</v>
      </c>
      <c r="C32" s="14">
        <v>24977358.030000001</v>
      </c>
      <c r="D32" s="13"/>
    </row>
    <row r="33" spans="2:4" ht="15.75" thickBot="1" x14ac:dyDescent="0.3">
      <c r="B33" s="11" t="s">
        <v>33</v>
      </c>
      <c r="C33" s="14">
        <v>46314804.590000004</v>
      </c>
      <c r="D33" s="13"/>
    </row>
    <row r="34" spans="2:4" ht="15.75" thickBot="1" x14ac:dyDescent="0.3">
      <c r="B34" s="9" t="s">
        <v>34</v>
      </c>
      <c r="C34" s="10">
        <f>SUM(C35:C43)</f>
        <v>230729428.06</v>
      </c>
    </row>
    <row r="35" spans="2:4" ht="15.75" thickBot="1" x14ac:dyDescent="0.3">
      <c r="B35" s="11" t="s">
        <v>35</v>
      </c>
      <c r="C35" s="19">
        <v>0</v>
      </c>
    </row>
    <row r="36" spans="2:4" ht="15.75" thickBot="1" x14ac:dyDescent="0.3">
      <c r="B36" s="11" t="s">
        <v>36</v>
      </c>
      <c r="C36" s="19">
        <v>0</v>
      </c>
    </row>
    <row r="37" spans="2:4" ht="15.75" thickBot="1" x14ac:dyDescent="0.3">
      <c r="B37" s="11" t="s">
        <v>37</v>
      </c>
      <c r="C37" s="17">
        <v>193857275.15000001</v>
      </c>
    </row>
    <row r="38" spans="2:4" ht="15.75" thickBot="1" x14ac:dyDescent="0.3">
      <c r="B38" s="11" t="s">
        <v>38</v>
      </c>
      <c r="C38" s="17">
        <v>33397288.34</v>
      </c>
    </row>
    <row r="39" spans="2:4" ht="15.75" thickBot="1" x14ac:dyDescent="0.3">
      <c r="B39" s="11" t="s">
        <v>39</v>
      </c>
      <c r="C39" s="15">
        <v>0</v>
      </c>
    </row>
    <row r="40" spans="2:4" ht="15.75" thickBot="1" x14ac:dyDescent="0.3">
      <c r="B40" s="11" t="s">
        <v>40</v>
      </c>
      <c r="C40" s="19">
        <v>0</v>
      </c>
    </row>
    <row r="41" spans="2:4" ht="15.75" thickBot="1" x14ac:dyDescent="0.3">
      <c r="B41" s="11" t="s">
        <v>41</v>
      </c>
      <c r="C41" s="19">
        <v>0</v>
      </c>
    </row>
    <row r="42" spans="2:4" ht="15.75" thickBot="1" x14ac:dyDescent="0.3">
      <c r="B42" s="11" t="s">
        <v>42</v>
      </c>
      <c r="C42" s="19">
        <v>0</v>
      </c>
    </row>
    <row r="43" spans="2:4" ht="15.75" thickBot="1" x14ac:dyDescent="0.3">
      <c r="B43" s="11" t="s">
        <v>43</v>
      </c>
      <c r="C43" s="17">
        <v>3474864.57</v>
      </c>
    </row>
    <row r="44" spans="2:4" ht="15.75" thickBot="1" x14ac:dyDescent="0.3">
      <c r="B44" s="9" t="s">
        <v>44</v>
      </c>
      <c r="C44" s="20">
        <f>SUM(C45:C53)</f>
        <v>18279617.449999999</v>
      </c>
    </row>
    <row r="45" spans="2:4" ht="15.75" thickBot="1" x14ac:dyDescent="0.3">
      <c r="B45" s="11" t="s">
        <v>45</v>
      </c>
      <c r="C45" s="12">
        <v>994276.27</v>
      </c>
      <c r="D45" s="13"/>
    </row>
    <row r="46" spans="2:4" ht="15.75" thickBot="1" x14ac:dyDescent="0.3">
      <c r="B46" s="11" t="s">
        <v>46</v>
      </c>
      <c r="C46" s="17">
        <v>271495.43</v>
      </c>
    </row>
    <row r="47" spans="2:4" ht="15.75" thickBot="1" x14ac:dyDescent="0.3">
      <c r="B47" s="11" t="s">
        <v>47</v>
      </c>
      <c r="C47" s="17">
        <v>96884.94</v>
      </c>
    </row>
    <row r="48" spans="2:4" ht="15.75" thickBot="1" x14ac:dyDescent="0.3">
      <c r="B48" s="11" t="s">
        <v>48</v>
      </c>
      <c r="C48" s="15">
        <v>0</v>
      </c>
    </row>
    <row r="49" spans="2:4" ht="15.75" thickBot="1" x14ac:dyDescent="0.3">
      <c r="B49" s="11" t="s">
        <v>49</v>
      </c>
      <c r="C49" s="19">
        <v>0</v>
      </c>
    </row>
    <row r="50" spans="2:4" ht="15.75" thickBot="1" x14ac:dyDescent="0.3">
      <c r="B50" s="11" t="s">
        <v>50</v>
      </c>
      <c r="C50" s="12">
        <v>2744960.81</v>
      </c>
      <c r="D50" s="13"/>
    </row>
    <row r="51" spans="2:4" ht="15.75" thickBot="1" x14ac:dyDescent="0.3">
      <c r="B51" s="11" t="s">
        <v>51</v>
      </c>
      <c r="C51" s="15">
        <v>0</v>
      </c>
    </row>
    <row r="52" spans="2:4" ht="15.75" thickBot="1" x14ac:dyDescent="0.3">
      <c r="B52" s="11" t="s">
        <v>52</v>
      </c>
      <c r="C52" s="12">
        <v>14172000</v>
      </c>
      <c r="D52" s="13"/>
    </row>
    <row r="53" spans="2:4" ht="15.75" thickBot="1" x14ac:dyDescent="0.3">
      <c r="B53" s="11" t="s">
        <v>53</v>
      </c>
      <c r="C53" s="15">
        <v>0</v>
      </c>
    </row>
    <row r="54" spans="2:4" ht="15.75" thickBot="1" x14ac:dyDescent="0.3">
      <c r="B54" s="9" t="s">
        <v>54</v>
      </c>
      <c r="C54" s="10">
        <f>SUM(C55:C57)</f>
        <v>138311131.57999998</v>
      </c>
    </row>
    <row r="55" spans="2:4" ht="15.75" thickBot="1" x14ac:dyDescent="0.3">
      <c r="B55" s="11" t="s">
        <v>55</v>
      </c>
      <c r="C55" s="12">
        <v>56249850.079999998</v>
      </c>
      <c r="D55" s="13"/>
    </row>
    <row r="56" spans="2:4" ht="15.75" thickBot="1" x14ac:dyDescent="0.3">
      <c r="B56" s="11" t="s">
        <v>56</v>
      </c>
      <c r="C56" s="17">
        <v>82061281.5</v>
      </c>
    </row>
    <row r="57" spans="2:4" ht="15.75" thickBot="1" x14ac:dyDescent="0.3">
      <c r="B57" s="11" t="s">
        <v>57</v>
      </c>
      <c r="C57" s="21">
        <v>0</v>
      </c>
    </row>
    <row r="58" spans="2:4" ht="15.75" thickBot="1" x14ac:dyDescent="0.3">
      <c r="B58" s="9" t="s">
        <v>58</v>
      </c>
      <c r="C58" s="10">
        <f>SUM(C59:C65)</f>
        <v>0</v>
      </c>
    </row>
    <row r="59" spans="2:4" ht="15.75" thickBot="1" x14ac:dyDescent="0.3">
      <c r="B59" s="11" t="s">
        <v>59</v>
      </c>
      <c r="C59" s="19">
        <v>0</v>
      </c>
    </row>
    <row r="60" spans="2:4" ht="15.75" thickBot="1" x14ac:dyDescent="0.3">
      <c r="B60" s="11" t="s">
        <v>60</v>
      </c>
      <c r="C60" s="19">
        <v>0</v>
      </c>
    </row>
    <row r="61" spans="2:4" ht="15.75" thickBot="1" x14ac:dyDescent="0.3">
      <c r="B61" s="11" t="s">
        <v>61</v>
      </c>
      <c r="C61" s="19">
        <v>0</v>
      </c>
    </row>
    <row r="62" spans="2:4" ht="15.75" thickBot="1" x14ac:dyDescent="0.3">
      <c r="B62" s="11" t="s">
        <v>62</v>
      </c>
      <c r="C62" s="19">
        <v>0</v>
      </c>
    </row>
    <row r="63" spans="2:4" ht="15.75" thickBot="1" x14ac:dyDescent="0.3">
      <c r="B63" s="11" t="s">
        <v>63</v>
      </c>
      <c r="C63" s="19">
        <v>0</v>
      </c>
    </row>
    <row r="64" spans="2:4" ht="15.75" thickBot="1" x14ac:dyDescent="0.3">
      <c r="B64" s="11" t="s">
        <v>64</v>
      </c>
      <c r="C64" s="19">
        <v>0</v>
      </c>
    </row>
    <row r="65" spans="2:3" ht="15.75" thickBot="1" x14ac:dyDescent="0.3">
      <c r="B65" s="11" t="s">
        <v>65</v>
      </c>
      <c r="C65" s="19">
        <v>0</v>
      </c>
    </row>
    <row r="66" spans="2:3" ht="15.75" thickBot="1" x14ac:dyDescent="0.3">
      <c r="B66" s="22" t="s">
        <v>66</v>
      </c>
      <c r="C66" s="10">
        <f>SUM(C67:C69)</f>
        <v>0</v>
      </c>
    </row>
    <row r="67" spans="2:3" ht="15.75" thickBot="1" x14ac:dyDescent="0.3">
      <c r="B67" s="11" t="s">
        <v>67</v>
      </c>
      <c r="C67" s="21">
        <v>0</v>
      </c>
    </row>
    <row r="68" spans="2:3" ht="15.75" thickBot="1" x14ac:dyDescent="0.3">
      <c r="B68" s="18" t="s">
        <v>68</v>
      </c>
      <c r="C68" s="21">
        <v>0</v>
      </c>
    </row>
    <row r="69" spans="2:3" ht="15.75" thickBot="1" x14ac:dyDescent="0.3">
      <c r="B69" s="11" t="s">
        <v>69</v>
      </c>
      <c r="C69" s="21">
        <v>0</v>
      </c>
    </row>
    <row r="70" spans="2:3" ht="15.75" thickBot="1" x14ac:dyDescent="0.3">
      <c r="B70" s="9" t="s">
        <v>70</v>
      </c>
      <c r="C70" s="10">
        <f>SUM(C71:C77)</f>
        <v>30000000</v>
      </c>
    </row>
    <row r="71" spans="2:3" ht="15.75" thickBot="1" x14ac:dyDescent="0.3">
      <c r="B71" s="11" t="s">
        <v>71</v>
      </c>
      <c r="C71" s="17">
        <v>10000000</v>
      </c>
    </row>
    <row r="72" spans="2:3" ht="15.75" thickBot="1" x14ac:dyDescent="0.3">
      <c r="B72" s="11" t="s">
        <v>72</v>
      </c>
      <c r="C72" s="17">
        <v>20000000</v>
      </c>
    </row>
    <row r="73" spans="2:3" ht="15.75" thickBot="1" x14ac:dyDescent="0.3">
      <c r="B73" s="11" t="s">
        <v>73</v>
      </c>
      <c r="C73" s="21">
        <v>0</v>
      </c>
    </row>
    <row r="74" spans="2:3" ht="15.75" thickBot="1" x14ac:dyDescent="0.3">
      <c r="B74" s="11" t="s">
        <v>74</v>
      </c>
      <c r="C74" s="21">
        <v>0</v>
      </c>
    </row>
    <row r="75" spans="2:3" ht="15.75" thickBot="1" x14ac:dyDescent="0.3">
      <c r="B75" s="11" t="s">
        <v>75</v>
      </c>
      <c r="C75" s="21">
        <v>0</v>
      </c>
    </row>
    <row r="76" spans="2:3" ht="15.75" thickBot="1" x14ac:dyDescent="0.3">
      <c r="B76" s="11" t="s">
        <v>76</v>
      </c>
      <c r="C76" s="21">
        <v>0</v>
      </c>
    </row>
    <row r="77" spans="2:3" ht="15.75" thickBot="1" x14ac:dyDescent="0.3">
      <c r="B77" s="11" t="s">
        <v>77</v>
      </c>
      <c r="C77" s="21">
        <v>0</v>
      </c>
    </row>
    <row r="78" spans="2:3" ht="15.75" thickBot="1" x14ac:dyDescent="0.3">
      <c r="C78" s="1"/>
    </row>
    <row r="79" spans="2:3" ht="15.75" thickBot="1" x14ac:dyDescent="0.3">
      <c r="B79" s="23" t="s">
        <v>78</v>
      </c>
      <c r="C79" s="24"/>
    </row>
    <row r="80" spans="2:3" ht="15.75" thickBot="1" x14ac:dyDescent="0.3">
      <c r="B80" s="25" t="s">
        <v>2</v>
      </c>
      <c r="C80" s="26"/>
    </row>
    <row r="81" spans="2:3" ht="15.75" thickBot="1" x14ac:dyDescent="0.3">
      <c r="B81" s="25" t="s">
        <v>79</v>
      </c>
      <c r="C81" s="26" t="s">
        <v>4</v>
      </c>
    </row>
    <row r="82" spans="2:3" ht="15.75" thickBot="1" x14ac:dyDescent="0.3">
      <c r="B82" s="7" t="s">
        <v>5</v>
      </c>
      <c r="C82" s="27">
        <f>C83+C84</f>
        <v>1534645563.9999926</v>
      </c>
    </row>
    <row r="83" spans="2:3" ht="15.75" thickBot="1" x14ac:dyDescent="0.3">
      <c r="B83" s="11" t="s">
        <v>80</v>
      </c>
      <c r="C83" s="28">
        <v>1534645563.9999926</v>
      </c>
    </row>
    <row r="84" spans="2:3" ht="15.75" thickBot="1" x14ac:dyDescent="0.3">
      <c r="B84" s="11" t="s">
        <v>81</v>
      </c>
      <c r="C84" s="29">
        <v>0</v>
      </c>
    </row>
    <row r="85" spans="2:3" ht="15.75" thickBot="1" x14ac:dyDescent="0.3">
      <c r="C85" s="1"/>
    </row>
    <row r="86" spans="2:3" ht="15.75" thickBot="1" x14ac:dyDescent="0.3">
      <c r="B86" s="23" t="s">
        <v>0</v>
      </c>
      <c r="C86" s="30" t="s">
        <v>82</v>
      </c>
    </row>
    <row r="87" spans="2:3" ht="15.75" thickBot="1" x14ac:dyDescent="0.3">
      <c r="B87" s="25" t="s">
        <v>2</v>
      </c>
      <c r="C87" s="31"/>
    </row>
    <row r="88" spans="2:3" ht="15.75" thickBot="1" x14ac:dyDescent="0.3">
      <c r="B88" s="25" t="s">
        <v>83</v>
      </c>
      <c r="C88" s="26" t="s">
        <v>4</v>
      </c>
    </row>
    <row r="89" spans="2:3" ht="15.75" thickBot="1" x14ac:dyDescent="0.3">
      <c r="B89" s="7" t="s">
        <v>5</v>
      </c>
      <c r="C89" s="27">
        <f>C90+C91+C92+C93</f>
        <v>1534645564.0000038</v>
      </c>
    </row>
    <row r="90" spans="2:3" ht="15.75" thickBot="1" x14ac:dyDescent="0.3">
      <c r="B90" s="11" t="s">
        <v>84</v>
      </c>
      <c r="C90" s="28">
        <v>779046127.72000277</v>
      </c>
    </row>
    <row r="91" spans="2:3" ht="15.75" thickBot="1" x14ac:dyDescent="0.3">
      <c r="B91" s="11" t="s">
        <v>85</v>
      </c>
      <c r="C91" s="28">
        <v>736643640.82000101</v>
      </c>
    </row>
    <row r="92" spans="2:3" ht="15.75" thickBot="1" x14ac:dyDescent="0.3">
      <c r="B92" s="11" t="s">
        <v>86</v>
      </c>
      <c r="C92" s="28">
        <v>18955795.460000012</v>
      </c>
    </row>
    <row r="93" spans="2:3" ht="15.75" thickBot="1" x14ac:dyDescent="0.3">
      <c r="B93" s="11" t="s">
        <v>87</v>
      </c>
      <c r="C93" s="28">
        <v>0</v>
      </c>
    </row>
    <row r="94" spans="2:3" ht="15.75" thickBot="1" x14ac:dyDescent="0.3">
      <c r="C94" s="1"/>
    </row>
    <row r="95" spans="2:3" ht="15.75" thickBot="1" x14ac:dyDescent="0.3">
      <c r="B95" s="23" t="s">
        <v>0</v>
      </c>
      <c r="C95" s="30" t="s">
        <v>88</v>
      </c>
    </row>
    <row r="96" spans="2:3" ht="15.75" thickBot="1" x14ac:dyDescent="0.3">
      <c r="B96" s="25" t="s">
        <v>2</v>
      </c>
      <c r="C96" s="31"/>
    </row>
    <row r="97" spans="2:3" ht="15.75" thickBot="1" x14ac:dyDescent="0.3">
      <c r="B97" s="25" t="s">
        <v>89</v>
      </c>
      <c r="C97" s="26" t="s">
        <v>4</v>
      </c>
    </row>
    <row r="98" spans="2:3" ht="15.75" thickBot="1" x14ac:dyDescent="0.3">
      <c r="B98" s="7" t="s">
        <v>5</v>
      </c>
      <c r="C98" s="27">
        <f>SUM(C99:C101)</f>
        <v>1534645564</v>
      </c>
    </row>
    <row r="99" spans="2:3" ht="15.75" thickBot="1" x14ac:dyDescent="0.3">
      <c r="B99" s="11" t="s">
        <v>90</v>
      </c>
      <c r="C99" s="28">
        <v>1348054814.97</v>
      </c>
    </row>
    <row r="100" spans="2:3" ht="15.75" thickBot="1" x14ac:dyDescent="0.3">
      <c r="B100" s="11" t="s">
        <v>91</v>
      </c>
      <c r="C100" s="28">
        <v>156590749.03</v>
      </c>
    </row>
    <row r="101" spans="2:3" ht="15.75" thickBot="1" x14ac:dyDescent="0.3">
      <c r="B101" s="11" t="s">
        <v>92</v>
      </c>
      <c r="C101" s="28">
        <v>30000000</v>
      </c>
    </row>
    <row r="102" spans="2:3" ht="15.75" thickBot="1" x14ac:dyDescent="0.3">
      <c r="B102" s="32" t="s">
        <v>39</v>
      </c>
      <c r="C102" s="28">
        <v>0</v>
      </c>
    </row>
    <row r="103" spans="2:3" ht="15.75" thickBot="1" x14ac:dyDescent="0.3">
      <c r="B103" s="32" t="s">
        <v>67</v>
      </c>
      <c r="C103" s="28">
        <v>0</v>
      </c>
    </row>
    <row r="104" spans="2:3" x14ac:dyDescent="0.25">
      <c r="C104" s="1"/>
    </row>
    <row r="105" spans="2:3" x14ac:dyDescent="0.25">
      <c r="B105" s="33" t="s">
        <v>93</v>
      </c>
      <c r="C105" s="34"/>
    </row>
    <row r="106" spans="2:3" x14ac:dyDescent="0.25">
      <c r="B106" s="35" t="s">
        <v>2</v>
      </c>
      <c r="C106" s="36"/>
    </row>
    <row r="107" spans="2:3" x14ac:dyDescent="0.25">
      <c r="B107" s="37" t="s">
        <v>94</v>
      </c>
      <c r="C107" s="38" t="s">
        <v>1</v>
      </c>
    </row>
    <row r="108" spans="2:3" x14ac:dyDescent="0.25">
      <c r="B108" s="39" t="s">
        <v>95</v>
      </c>
      <c r="C108" s="40">
        <v>532990155.87</v>
      </c>
    </row>
    <row r="109" spans="2:3" x14ac:dyDescent="0.25">
      <c r="B109" s="39" t="s">
        <v>96</v>
      </c>
      <c r="C109" s="40">
        <v>1303679.32</v>
      </c>
    </row>
    <row r="110" spans="2:3" x14ac:dyDescent="0.25">
      <c r="B110" s="39" t="s">
        <v>97</v>
      </c>
      <c r="C110" s="40">
        <v>327422.89</v>
      </c>
    </row>
    <row r="111" spans="2:3" x14ac:dyDescent="0.25">
      <c r="B111" s="39" t="s">
        <v>98</v>
      </c>
      <c r="C111" s="40">
        <v>284977.96000000002</v>
      </c>
    </row>
    <row r="112" spans="2:3" x14ac:dyDescent="0.25">
      <c r="B112" s="39" t="s">
        <v>99</v>
      </c>
      <c r="C112" s="40">
        <v>208653616.06999999</v>
      </c>
    </row>
    <row r="113" spans="2:3" x14ac:dyDescent="0.25">
      <c r="B113" s="39" t="s">
        <v>100</v>
      </c>
      <c r="C113" s="40">
        <v>8529478.9399999995</v>
      </c>
    </row>
    <row r="114" spans="2:3" x14ac:dyDescent="0.25">
      <c r="B114" s="39" t="s">
        <v>101</v>
      </c>
      <c r="C114" s="40">
        <v>4000000</v>
      </c>
    </row>
    <row r="115" spans="2:3" x14ac:dyDescent="0.25">
      <c r="B115" s="39" t="s">
        <v>102</v>
      </c>
      <c r="C115" s="40">
        <v>3211758.62</v>
      </c>
    </row>
    <row r="116" spans="2:3" x14ac:dyDescent="0.25">
      <c r="B116" s="39" t="s">
        <v>103</v>
      </c>
      <c r="C116" s="40">
        <v>3000000</v>
      </c>
    </row>
    <row r="117" spans="2:3" x14ac:dyDescent="0.25">
      <c r="B117" s="39" t="s">
        <v>104</v>
      </c>
      <c r="C117" s="40">
        <v>298426869.94999999</v>
      </c>
    </row>
    <row r="118" spans="2:3" x14ac:dyDescent="0.25">
      <c r="B118" s="39" t="s">
        <v>105</v>
      </c>
      <c r="C118" s="40">
        <v>2015266.29</v>
      </c>
    </row>
    <row r="119" spans="2:3" x14ac:dyDescent="0.25">
      <c r="B119" s="39" t="s">
        <v>106</v>
      </c>
      <c r="C119" s="40">
        <v>194600000</v>
      </c>
    </row>
    <row r="120" spans="2:3" x14ac:dyDescent="0.25">
      <c r="B120" s="39" t="s">
        <v>107</v>
      </c>
      <c r="C120" s="40">
        <v>61662563.07</v>
      </c>
    </row>
    <row r="121" spans="2:3" x14ac:dyDescent="0.25">
      <c r="B121" s="39" t="s">
        <v>108</v>
      </c>
      <c r="C121" s="40">
        <v>15446534.49</v>
      </c>
    </row>
    <row r="122" spans="2:3" x14ac:dyDescent="0.25">
      <c r="B122" s="39" t="s">
        <v>109</v>
      </c>
      <c r="C122" s="40">
        <v>891450.28</v>
      </c>
    </row>
    <row r="123" spans="2:3" x14ac:dyDescent="0.25">
      <c r="B123" s="39" t="s">
        <v>110</v>
      </c>
      <c r="C123" s="40">
        <v>139019.07999999999</v>
      </c>
    </row>
    <row r="124" spans="2:3" x14ac:dyDescent="0.25">
      <c r="B124" s="39" t="s">
        <v>111</v>
      </c>
      <c r="C124" s="40">
        <v>17385634.18</v>
      </c>
    </row>
    <row r="125" spans="2:3" x14ac:dyDescent="0.25">
      <c r="B125" s="39" t="s">
        <v>112</v>
      </c>
      <c r="C125" s="40">
        <v>9000000</v>
      </c>
    </row>
    <row r="126" spans="2:3" x14ac:dyDescent="0.25">
      <c r="B126" s="39" t="s">
        <v>113</v>
      </c>
      <c r="C126" s="40">
        <v>2397178.98</v>
      </c>
    </row>
    <row r="127" spans="2:3" x14ac:dyDescent="0.25">
      <c r="B127" s="39" t="s">
        <v>114</v>
      </c>
      <c r="C127" s="40">
        <v>2105820.1800000002</v>
      </c>
    </row>
    <row r="128" spans="2:3" x14ac:dyDescent="0.25">
      <c r="B128" s="39" t="s">
        <v>115</v>
      </c>
      <c r="C128" s="40">
        <v>800000</v>
      </c>
    </row>
    <row r="129" spans="2:7" x14ac:dyDescent="0.25">
      <c r="B129" s="39" t="s">
        <v>116</v>
      </c>
      <c r="C129" s="40">
        <v>45437835.810000002</v>
      </c>
    </row>
    <row r="130" spans="2:7" x14ac:dyDescent="0.25">
      <c r="B130" s="39" t="s">
        <v>117</v>
      </c>
      <c r="C130" s="40">
        <v>70000000</v>
      </c>
    </row>
    <row r="131" spans="2:7" x14ac:dyDescent="0.25">
      <c r="B131" s="39" t="s">
        <v>118</v>
      </c>
      <c r="C131" s="40">
        <v>15000000</v>
      </c>
    </row>
    <row r="132" spans="2:7" x14ac:dyDescent="0.25">
      <c r="B132" s="39" t="s">
        <v>119</v>
      </c>
      <c r="C132" s="40">
        <v>7200000</v>
      </c>
    </row>
    <row r="133" spans="2:7" x14ac:dyDescent="0.25">
      <c r="B133" s="39" t="s">
        <v>120</v>
      </c>
      <c r="C133" s="40">
        <v>29836302.02</v>
      </c>
    </row>
    <row r="134" spans="2:7" x14ac:dyDescent="0.25">
      <c r="B134" s="41" t="s">
        <v>5</v>
      </c>
      <c r="C134" s="42">
        <v>1534645564</v>
      </c>
    </row>
    <row r="135" spans="2:7" x14ac:dyDescent="0.25">
      <c r="C135" s="1"/>
    </row>
    <row r="136" spans="2:7" x14ac:dyDescent="0.25">
      <c r="C136" s="1"/>
    </row>
    <row r="137" spans="2:7" x14ac:dyDescent="0.25">
      <c r="C137" s="1"/>
    </row>
    <row r="138" spans="2:7" x14ac:dyDescent="0.25">
      <c r="B138" s="43" t="s">
        <v>93</v>
      </c>
      <c r="C138" s="44"/>
      <c r="D138" s="44"/>
      <c r="E138" s="44"/>
      <c r="F138" s="44"/>
      <c r="G138" s="45"/>
    </row>
    <row r="139" spans="2:7" x14ac:dyDescent="0.25">
      <c r="B139" s="46" t="s">
        <v>2</v>
      </c>
      <c r="C139" s="47"/>
      <c r="D139" s="47"/>
      <c r="E139" s="47"/>
      <c r="F139" s="47"/>
      <c r="G139" s="48"/>
    </row>
    <row r="140" spans="2:7" x14ac:dyDescent="0.25">
      <c r="B140" s="49" t="s">
        <v>121</v>
      </c>
      <c r="C140" s="50" t="s">
        <v>122</v>
      </c>
      <c r="D140" s="51"/>
      <c r="E140" s="51"/>
      <c r="F140" s="51"/>
      <c r="G140" s="52"/>
    </row>
    <row r="141" spans="2:7" x14ac:dyDescent="0.25">
      <c r="B141" s="53" t="s">
        <v>123</v>
      </c>
      <c r="C141" s="54" t="s">
        <v>124</v>
      </c>
      <c r="D141" s="55"/>
      <c r="E141" s="55"/>
      <c r="F141" s="55"/>
      <c r="G141" s="56"/>
    </row>
    <row r="142" spans="2:7" x14ac:dyDescent="0.25">
      <c r="B142" s="57"/>
      <c r="C142" s="54" t="s">
        <v>125</v>
      </c>
      <c r="D142" s="55"/>
      <c r="E142" s="55"/>
      <c r="F142" s="55"/>
      <c r="G142" s="56"/>
    </row>
    <row r="143" spans="2:7" x14ac:dyDescent="0.25">
      <c r="B143" s="57"/>
      <c r="C143" s="54" t="s">
        <v>126</v>
      </c>
      <c r="D143" s="55"/>
      <c r="E143" s="55"/>
      <c r="F143" s="55"/>
      <c r="G143" s="56"/>
    </row>
    <row r="144" spans="2:7" x14ac:dyDescent="0.25">
      <c r="B144" s="57"/>
      <c r="C144" s="54" t="s">
        <v>127</v>
      </c>
      <c r="D144" s="55"/>
      <c r="E144" s="55"/>
      <c r="F144" s="55"/>
      <c r="G144" s="56"/>
    </row>
    <row r="145" spans="2:7" x14ac:dyDescent="0.25">
      <c r="B145" s="57"/>
      <c r="C145" s="54" t="s">
        <v>128</v>
      </c>
      <c r="D145" s="55"/>
      <c r="E145" s="55"/>
      <c r="F145" s="55"/>
      <c r="G145" s="56"/>
    </row>
    <row r="146" spans="2:7" x14ac:dyDescent="0.25">
      <c r="B146" s="57"/>
      <c r="C146" s="54" t="s">
        <v>129</v>
      </c>
      <c r="D146" s="55"/>
      <c r="E146" s="55"/>
      <c r="F146" s="55"/>
      <c r="G146" s="56"/>
    </row>
    <row r="147" spans="2:7" x14ac:dyDescent="0.25">
      <c r="B147" s="57"/>
      <c r="C147" s="54" t="s">
        <v>130</v>
      </c>
      <c r="D147" s="55"/>
      <c r="E147" s="55"/>
      <c r="F147" s="55"/>
      <c r="G147" s="56"/>
    </row>
    <row r="148" spans="2:7" x14ac:dyDescent="0.25">
      <c r="B148" s="58"/>
      <c r="C148" s="54" t="s">
        <v>131</v>
      </c>
      <c r="D148" s="55"/>
      <c r="E148" s="55"/>
      <c r="F148" s="55"/>
      <c r="G148" s="56"/>
    </row>
    <row r="149" spans="2:7" x14ac:dyDescent="0.25">
      <c r="B149" s="59" t="s">
        <v>132</v>
      </c>
      <c r="C149" s="54" t="s">
        <v>133</v>
      </c>
      <c r="D149" s="55"/>
      <c r="E149" s="55"/>
      <c r="F149" s="55"/>
      <c r="G149" s="56"/>
    </row>
    <row r="150" spans="2:7" x14ac:dyDescent="0.25">
      <c r="B150" s="59" t="s">
        <v>134</v>
      </c>
      <c r="C150" s="54" t="s">
        <v>135</v>
      </c>
      <c r="D150" s="55"/>
      <c r="E150" s="55"/>
      <c r="F150" s="55"/>
      <c r="G150" s="56"/>
    </row>
    <row r="151" spans="2:7" x14ac:dyDescent="0.25">
      <c r="B151" s="59" t="s">
        <v>136</v>
      </c>
      <c r="C151" s="54" t="s">
        <v>137</v>
      </c>
      <c r="D151" s="55"/>
      <c r="E151" s="55"/>
      <c r="F151" s="55"/>
      <c r="G151" s="56"/>
    </row>
    <row r="152" spans="2:7" x14ac:dyDescent="0.25">
      <c r="B152" s="59" t="s">
        <v>138</v>
      </c>
      <c r="C152" s="54" t="s">
        <v>139</v>
      </c>
      <c r="D152" s="55"/>
      <c r="E152" s="55"/>
      <c r="F152" s="55"/>
      <c r="G152" s="56"/>
    </row>
    <row r="153" spans="2:7" x14ac:dyDescent="0.25">
      <c r="B153" s="53" t="s">
        <v>140</v>
      </c>
      <c r="C153" s="54" t="s">
        <v>141</v>
      </c>
      <c r="D153" s="55"/>
      <c r="E153" s="55"/>
      <c r="F153" s="55"/>
      <c r="G153" s="56"/>
    </row>
    <row r="154" spans="2:7" x14ac:dyDescent="0.25">
      <c r="B154" s="58"/>
      <c r="C154" s="54" t="s">
        <v>142</v>
      </c>
      <c r="D154" s="55"/>
      <c r="E154" s="55"/>
      <c r="F154" s="55"/>
      <c r="G154" s="56"/>
    </row>
    <row r="155" spans="2:7" x14ac:dyDescent="0.25">
      <c r="B155" s="59" t="s">
        <v>143</v>
      </c>
      <c r="C155" s="54" t="s">
        <v>144</v>
      </c>
      <c r="D155" s="55"/>
      <c r="E155" s="55"/>
      <c r="F155" s="55"/>
      <c r="G155" s="56"/>
    </row>
    <row r="156" spans="2:7" x14ac:dyDescent="0.25">
      <c r="B156" s="53" t="s">
        <v>145</v>
      </c>
      <c r="C156" s="54" t="s">
        <v>146</v>
      </c>
      <c r="D156" s="55"/>
      <c r="E156" s="55"/>
      <c r="F156" s="55"/>
      <c r="G156" s="56"/>
    </row>
    <row r="157" spans="2:7" x14ac:dyDescent="0.25">
      <c r="B157" s="57"/>
      <c r="C157" s="54" t="s">
        <v>147</v>
      </c>
      <c r="D157" s="55"/>
      <c r="E157" s="55"/>
      <c r="F157" s="55"/>
      <c r="G157" s="56"/>
    </row>
    <row r="158" spans="2:7" x14ac:dyDescent="0.25">
      <c r="B158" s="57"/>
      <c r="C158" s="54" t="s">
        <v>148</v>
      </c>
      <c r="D158" s="55"/>
      <c r="E158" s="55"/>
      <c r="F158" s="55"/>
      <c r="G158" s="56"/>
    </row>
    <row r="159" spans="2:7" x14ac:dyDescent="0.25">
      <c r="B159" s="57"/>
      <c r="C159" s="54" t="s">
        <v>149</v>
      </c>
      <c r="D159" s="55"/>
      <c r="E159" s="55"/>
      <c r="F159" s="55"/>
      <c r="G159" s="56"/>
    </row>
    <row r="160" spans="2:7" x14ac:dyDescent="0.25">
      <c r="B160" s="58"/>
      <c r="C160" s="54" t="s">
        <v>150</v>
      </c>
      <c r="D160" s="55"/>
      <c r="E160" s="55"/>
      <c r="F160" s="55"/>
      <c r="G160" s="56"/>
    </row>
    <row r="161" spans="2:7" x14ac:dyDescent="0.25">
      <c r="B161" s="59" t="s">
        <v>151</v>
      </c>
      <c r="C161" s="54" t="s">
        <v>152</v>
      </c>
      <c r="D161" s="55"/>
      <c r="E161" s="55"/>
      <c r="F161" s="55"/>
      <c r="G161" s="56"/>
    </row>
    <row r="162" spans="2:7" x14ac:dyDescent="0.25">
      <c r="B162" s="53" t="s">
        <v>153</v>
      </c>
      <c r="C162" s="54" t="s">
        <v>154</v>
      </c>
      <c r="D162" s="55"/>
      <c r="E162" s="55"/>
      <c r="F162" s="55"/>
      <c r="G162" s="56"/>
    </row>
    <row r="163" spans="2:7" x14ac:dyDescent="0.25">
      <c r="B163" s="57"/>
      <c r="C163" s="54" t="s">
        <v>155</v>
      </c>
      <c r="D163" s="55"/>
      <c r="E163" s="55"/>
      <c r="F163" s="55"/>
      <c r="G163" s="56"/>
    </row>
    <row r="164" spans="2:7" x14ac:dyDescent="0.25">
      <c r="B164" s="57"/>
      <c r="C164" s="54" t="s">
        <v>156</v>
      </c>
      <c r="D164" s="55"/>
      <c r="E164" s="55"/>
      <c r="F164" s="55"/>
      <c r="G164" s="56"/>
    </row>
    <row r="165" spans="2:7" x14ac:dyDescent="0.25">
      <c r="B165" s="57"/>
      <c r="C165" s="54" t="s">
        <v>157</v>
      </c>
      <c r="D165" s="55"/>
      <c r="E165" s="55"/>
      <c r="F165" s="55"/>
      <c r="G165" s="56"/>
    </row>
    <row r="166" spans="2:7" x14ac:dyDescent="0.25">
      <c r="B166" s="57"/>
      <c r="C166" s="54" t="s">
        <v>158</v>
      </c>
      <c r="D166" s="55"/>
      <c r="E166" s="55"/>
      <c r="F166" s="55"/>
      <c r="G166" s="56"/>
    </row>
    <row r="167" spans="2:7" x14ac:dyDescent="0.25">
      <c r="B167" s="57"/>
      <c r="C167" s="54" t="s">
        <v>159</v>
      </c>
      <c r="D167" s="55"/>
      <c r="E167" s="55"/>
      <c r="F167" s="55"/>
      <c r="G167" s="56"/>
    </row>
    <row r="168" spans="2:7" x14ac:dyDescent="0.25">
      <c r="B168" s="57"/>
      <c r="C168" s="54" t="s">
        <v>160</v>
      </c>
      <c r="D168" s="55"/>
      <c r="E168" s="55"/>
      <c r="F168" s="55"/>
      <c r="G168" s="56"/>
    </row>
    <row r="169" spans="2:7" x14ac:dyDescent="0.25">
      <c r="B169" s="57"/>
      <c r="C169" s="54" t="s">
        <v>161</v>
      </c>
      <c r="D169" s="55"/>
      <c r="E169" s="55"/>
      <c r="F169" s="55"/>
      <c r="G169" s="56"/>
    </row>
    <row r="170" spans="2:7" x14ac:dyDescent="0.25">
      <c r="B170" s="57"/>
      <c r="C170" s="54" t="s">
        <v>162</v>
      </c>
      <c r="D170" s="55"/>
      <c r="E170" s="55"/>
      <c r="F170" s="55"/>
      <c r="G170" s="56"/>
    </row>
    <row r="171" spans="2:7" x14ac:dyDescent="0.25">
      <c r="B171" s="57"/>
      <c r="C171" s="54" t="s">
        <v>163</v>
      </c>
      <c r="D171" s="55"/>
      <c r="E171" s="55"/>
      <c r="F171" s="55"/>
      <c r="G171" s="56"/>
    </row>
    <row r="172" spans="2:7" x14ac:dyDescent="0.25">
      <c r="B172" s="57"/>
      <c r="C172" s="54" t="s">
        <v>164</v>
      </c>
      <c r="D172" s="55"/>
      <c r="E172" s="55"/>
      <c r="F172" s="55"/>
      <c r="G172" s="56"/>
    </row>
    <row r="173" spans="2:7" x14ac:dyDescent="0.25">
      <c r="B173" s="57"/>
      <c r="C173" s="54" t="s">
        <v>165</v>
      </c>
      <c r="D173" s="55"/>
      <c r="E173" s="55"/>
      <c r="F173" s="55"/>
      <c r="G173" s="56"/>
    </row>
    <row r="174" spans="2:7" x14ac:dyDescent="0.25">
      <c r="B174" s="57"/>
      <c r="C174" s="54" t="s">
        <v>166</v>
      </c>
      <c r="D174" s="55"/>
      <c r="E174" s="55"/>
      <c r="F174" s="55"/>
      <c r="G174" s="56"/>
    </row>
    <row r="175" spans="2:7" x14ac:dyDescent="0.25">
      <c r="B175" s="58"/>
      <c r="C175" s="54" t="s">
        <v>167</v>
      </c>
      <c r="D175" s="55"/>
      <c r="E175" s="55"/>
      <c r="F175" s="55"/>
      <c r="G175" s="56"/>
    </row>
    <row r="176" spans="2:7" x14ac:dyDescent="0.25">
      <c r="B176" s="53" t="s">
        <v>168</v>
      </c>
      <c r="C176" s="54" t="s">
        <v>169</v>
      </c>
      <c r="D176" s="55"/>
      <c r="E176" s="55"/>
      <c r="F176" s="55"/>
      <c r="G176" s="56"/>
    </row>
    <row r="177" spans="2:7" x14ac:dyDescent="0.25">
      <c r="B177" s="58"/>
      <c r="C177" s="54" t="s">
        <v>170</v>
      </c>
      <c r="D177" s="55"/>
      <c r="E177" s="55"/>
      <c r="F177" s="55"/>
      <c r="G177" s="56"/>
    </row>
    <row r="178" spans="2:7" x14ac:dyDescent="0.25">
      <c r="B178" s="53" t="s">
        <v>171</v>
      </c>
      <c r="C178" s="54" t="s">
        <v>172</v>
      </c>
      <c r="D178" s="55"/>
      <c r="E178" s="55"/>
      <c r="F178" s="55"/>
      <c r="G178" s="56"/>
    </row>
    <row r="179" spans="2:7" x14ac:dyDescent="0.25">
      <c r="B179" s="57"/>
      <c r="C179" s="54" t="s">
        <v>173</v>
      </c>
      <c r="D179" s="55"/>
      <c r="E179" s="55"/>
      <c r="F179" s="55"/>
      <c r="G179" s="56"/>
    </row>
    <row r="180" spans="2:7" x14ac:dyDescent="0.25">
      <c r="B180" s="58"/>
      <c r="C180" s="54" t="s">
        <v>174</v>
      </c>
      <c r="D180" s="55"/>
      <c r="E180" s="55"/>
      <c r="F180" s="55"/>
      <c r="G180" s="56"/>
    </row>
    <row r="181" spans="2:7" x14ac:dyDescent="0.25">
      <c r="B181" s="59" t="s">
        <v>175</v>
      </c>
      <c r="C181" s="54" t="s">
        <v>176</v>
      </c>
      <c r="D181" s="55"/>
      <c r="E181" s="55"/>
      <c r="F181" s="55"/>
      <c r="G181" s="56"/>
    </row>
    <row r="182" spans="2:7" x14ac:dyDescent="0.25">
      <c r="B182" s="53" t="s">
        <v>177</v>
      </c>
      <c r="C182" s="54" t="s">
        <v>178</v>
      </c>
      <c r="D182" s="55"/>
      <c r="E182" s="55"/>
      <c r="F182" s="55"/>
      <c r="G182" s="56"/>
    </row>
    <row r="183" spans="2:7" x14ac:dyDescent="0.25">
      <c r="B183" s="58"/>
      <c r="C183" s="54" t="s">
        <v>179</v>
      </c>
      <c r="D183" s="55"/>
      <c r="E183" s="55"/>
      <c r="F183" s="55"/>
      <c r="G183" s="56"/>
    </row>
    <row r="184" spans="2:7" x14ac:dyDescent="0.25">
      <c r="B184" s="53" t="s">
        <v>180</v>
      </c>
      <c r="C184" s="54" t="s">
        <v>181</v>
      </c>
      <c r="D184" s="55"/>
      <c r="E184" s="55"/>
      <c r="F184" s="55"/>
      <c r="G184" s="56"/>
    </row>
    <row r="185" spans="2:7" x14ac:dyDescent="0.25">
      <c r="B185" s="58"/>
      <c r="C185" s="54" t="s">
        <v>182</v>
      </c>
      <c r="D185" s="55"/>
      <c r="E185" s="55"/>
      <c r="F185" s="55"/>
      <c r="G185" s="56"/>
    </row>
    <row r="186" spans="2:7" x14ac:dyDescent="0.25">
      <c r="B186" s="53" t="s">
        <v>183</v>
      </c>
      <c r="C186" s="54" t="s">
        <v>184</v>
      </c>
      <c r="D186" s="55"/>
      <c r="E186" s="55"/>
      <c r="F186" s="55"/>
      <c r="G186" s="56"/>
    </row>
    <row r="187" spans="2:7" x14ac:dyDescent="0.25">
      <c r="B187" s="58"/>
      <c r="C187" s="54" t="s">
        <v>185</v>
      </c>
      <c r="D187" s="55"/>
      <c r="E187" s="55"/>
      <c r="F187" s="55"/>
      <c r="G187" s="56"/>
    </row>
    <row r="188" spans="2:7" x14ac:dyDescent="0.25">
      <c r="B188" s="53" t="s">
        <v>186</v>
      </c>
      <c r="C188" s="54" t="s">
        <v>187</v>
      </c>
      <c r="D188" s="55"/>
      <c r="E188" s="55"/>
      <c r="F188" s="55"/>
      <c r="G188" s="56"/>
    </row>
    <row r="189" spans="2:7" x14ac:dyDescent="0.25">
      <c r="B189" s="57"/>
      <c r="C189" s="54" t="s">
        <v>188</v>
      </c>
      <c r="D189" s="55"/>
      <c r="E189" s="55"/>
      <c r="F189" s="55"/>
      <c r="G189" s="56"/>
    </row>
    <row r="190" spans="2:7" x14ac:dyDescent="0.25">
      <c r="B190" s="57"/>
      <c r="C190" s="54" t="s">
        <v>189</v>
      </c>
      <c r="D190" s="55"/>
      <c r="E190" s="55"/>
      <c r="F190" s="55"/>
      <c r="G190" s="56"/>
    </row>
    <row r="191" spans="2:7" x14ac:dyDescent="0.25">
      <c r="B191" s="57"/>
      <c r="C191" s="54" t="s">
        <v>190</v>
      </c>
      <c r="D191" s="55"/>
      <c r="E191" s="55"/>
      <c r="F191" s="55"/>
      <c r="G191" s="56"/>
    </row>
    <row r="192" spans="2:7" x14ac:dyDescent="0.25">
      <c r="B192" s="58"/>
      <c r="C192" s="54" t="s">
        <v>191</v>
      </c>
      <c r="D192" s="55"/>
      <c r="E192" s="55"/>
      <c r="F192" s="55"/>
      <c r="G192" s="56"/>
    </row>
    <row r="193" spans="2:7" x14ac:dyDescent="0.25">
      <c r="B193" s="59" t="s">
        <v>192</v>
      </c>
      <c r="C193" s="54" t="s">
        <v>193</v>
      </c>
      <c r="D193" s="55"/>
      <c r="E193" s="55"/>
      <c r="F193" s="55"/>
      <c r="G193" s="56"/>
    </row>
    <row r="194" spans="2:7" x14ac:dyDescent="0.25">
      <c r="B194" s="53" t="s">
        <v>194</v>
      </c>
      <c r="C194" s="54" t="s">
        <v>195</v>
      </c>
      <c r="D194" s="55"/>
      <c r="E194" s="55"/>
      <c r="F194" s="55"/>
      <c r="G194" s="56"/>
    </row>
    <row r="195" spans="2:7" x14ac:dyDescent="0.25">
      <c r="B195" s="57"/>
      <c r="C195" s="54" t="s">
        <v>196</v>
      </c>
      <c r="D195" s="55"/>
      <c r="E195" s="55"/>
      <c r="F195" s="55"/>
      <c r="G195" s="56"/>
    </row>
    <row r="196" spans="2:7" x14ac:dyDescent="0.25">
      <c r="B196" s="57"/>
      <c r="C196" s="54" t="s">
        <v>197</v>
      </c>
      <c r="D196" s="55"/>
      <c r="E196" s="55"/>
      <c r="F196" s="55"/>
      <c r="G196" s="56"/>
    </row>
    <row r="197" spans="2:7" x14ac:dyDescent="0.25">
      <c r="B197" s="57"/>
      <c r="C197" s="54" t="s">
        <v>198</v>
      </c>
      <c r="D197" s="55"/>
      <c r="E197" s="55"/>
      <c r="F197" s="55"/>
      <c r="G197" s="56"/>
    </row>
    <row r="198" spans="2:7" x14ac:dyDescent="0.25">
      <c r="B198" s="57"/>
      <c r="C198" s="54" t="s">
        <v>199</v>
      </c>
      <c r="D198" s="55"/>
      <c r="E198" s="55"/>
      <c r="F198" s="55"/>
      <c r="G198" s="56"/>
    </row>
    <row r="199" spans="2:7" x14ac:dyDescent="0.25">
      <c r="B199" s="57"/>
      <c r="C199" s="54" t="s">
        <v>200</v>
      </c>
      <c r="D199" s="55"/>
      <c r="E199" s="55"/>
      <c r="F199" s="55"/>
      <c r="G199" s="56"/>
    </row>
    <row r="200" spans="2:7" x14ac:dyDescent="0.25">
      <c r="B200" s="58"/>
      <c r="C200" s="54" t="s">
        <v>201</v>
      </c>
      <c r="D200" s="55"/>
      <c r="E200" s="55"/>
      <c r="F200" s="55"/>
      <c r="G200" s="56"/>
    </row>
    <row r="201" spans="2:7" x14ac:dyDescent="0.25">
      <c r="B201" s="53" t="s">
        <v>202</v>
      </c>
      <c r="C201" s="54" t="s">
        <v>203</v>
      </c>
      <c r="D201" s="55"/>
      <c r="E201" s="55"/>
      <c r="F201" s="55"/>
      <c r="G201" s="56"/>
    </row>
    <row r="202" spans="2:7" x14ac:dyDescent="0.25">
      <c r="B202" s="58"/>
      <c r="C202" s="54" t="s">
        <v>204</v>
      </c>
      <c r="D202" s="55"/>
      <c r="E202" s="55"/>
      <c r="F202" s="55"/>
      <c r="G202" s="56"/>
    </row>
    <row r="203" spans="2:7" x14ac:dyDescent="0.25">
      <c r="B203" s="59" t="s">
        <v>205</v>
      </c>
      <c r="C203" s="54" t="s">
        <v>206</v>
      </c>
      <c r="D203" s="55"/>
      <c r="E203" s="55"/>
      <c r="F203" s="55"/>
      <c r="G203" s="56"/>
    </row>
    <row r="204" spans="2:7" x14ac:dyDescent="0.25">
      <c r="B204" s="59" t="s">
        <v>207</v>
      </c>
      <c r="C204" s="54" t="s">
        <v>208</v>
      </c>
      <c r="D204" s="55"/>
      <c r="E204" s="55"/>
      <c r="F204" s="55"/>
      <c r="G204" s="56"/>
    </row>
    <row r="205" spans="2:7" x14ac:dyDescent="0.25">
      <c r="B205" s="59" t="s">
        <v>209</v>
      </c>
      <c r="C205" s="54" t="s">
        <v>210</v>
      </c>
      <c r="D205" s="55"/>
      <c r="E205" s="55"/>
      <c r="F205" s="55"/>
      <c r="G205" s="56"/>
    </row>
    <row r="206" spans="2:7" x14ac:dyDescent="0.25">
      <c r="B206" s="59" t="s">
        <v>211</v>
      </c>
      <c r="C206" s="54" t="s">
        <v>212</v>
      </c>
      <c r="D206" s="55"/>
      <c r="E206" s="55"/>
      <c r="F206" s="55"/>
      <c r="G206" s="56"/>
    </row>
    <row r="207" spans="2:7" x14ac:dyDescent="0.25">
      <c r="B207" s="59" t="s">
        <v>213</v>
      </c>
      <c r="C207" s="54" t="s">
        <v>214</v>
      </c>
      <c r="D207" s="55"/>
      <c r="E207" s="55"/>
      <c r="F207" s="55"/>
      <c r="G207" s="56"/>
    </row>
    <row r="208" spans="2:7" x14ac:dyDescent="0.25">
      <c r="B208" s="59" t="s">
        <v>215</v>
      </c>
      <c r="C208" s="54" t="s">
        <v>216</v>
      </c>
      <c r="D208" s="55"/>
      <c r="E208" s="55"/>
      <c r="F208" s="55"/>
      <c r="G208" s="56"/>
    </row>
    <row r="209" spans="2:6" x14ac:dyDescent="0.25">
      <c r="B209" s="60"/>
      <c r="C209" s="1"/>
    </row>
    <row r="210" spans="2:6" ht="15.75" thickBot="1" x14ac:dyDescent="0.3">
      <c r="C210" s="1"/>
    </row>
    <row r="211" spans="2:6" x14ac:dyDescent="0.25">
      <c r="B211" s="61" t="s">
        <v>93</v>
      </c>
      <c r="C211" s="62"/>
      <c r="D211" s="62"/>
      <c r="E211" s="63"/>
    </row>
    <row r="212" spans="2:6" ht="15.75" thickBot="1" x14ac:dyDescent="0.3">
      <c r="B212" s="64" t="s">
        <v>217</v>
      </c>
      <c r="C212" s="65"/>
      <c r="D212" s="65"/>
      <c r="E212" s="66"/>
    </row>
    <row r="213" spans="2:6" ht="15.75" thickBot="1" x14ac:dyDescent="0.3">
      <c r="B213" s="30" t="s">
        <v>218</v>
      </c>
      <c r="C213" s="30" t="s">
        <v>219</v>
      </c>
      <c r="D213" s="67" t="s">
        <v>220</v>
      </c>
      <c r="E213" s="68"/>
    </row>
    <row r="214" spans="2:6" ht="15.75" thickBot="1" x14ac:dyDescent="0.3">
      <c r="B214" s="31"/>
      <c r="C214" s="31"/>
      <c r="D214" s="26" t="s">
        <v>221</v>
      </c>
      <c r="E214" s="24" t="s">
        <v>222</v>
      </c>
    </row>
    <row r="215" spans="2:6" ht="15.75" thickBot="1" x14ac:dyDescent="0.3">
      <c r="B215" s="69"/>
      <c r="C215" s="70"/>
      <c r="D215" s="71"/>
      <c r="E215" s="72"/>
      <c r="F215" s="73"/>
    </row>
    <row r="216" spans="2:6" ht="15.75" thickBot="1" x14ac:dyDescent="0.3">
      <c r="B216" s="74"/>
      <c r="C216" s="75"/>
      <c r="D216" s="71"/>
      <c r="E216" s="72"/>
      <c r="F216" s="73"/>
    </row>
    <row r="217" spans="2:6" ht="15.75" thickBot="1" x14ac:dyDescent="0.3">
      <c r="B217" s="74"/>
      <c r="C217" s="75"/>
      <c r="D217" s="71"/>
      <c r="E217" s="72"/>
      <c r="F217" s="73"/>
    </row>
    <row r="218" spans="2:6" ht="15.75" thickBot="1" x14ac:dyDescent="0.3">
      <c r="B218" s="74"/>
      <c r="C218" s="75"/>
      <c r="D218" s="71"/>
      <c r="E218" s="72"/>
      <c r="F218" s="73"/>
    </row>
    <row r="219" spans="2:6" ht="15.75" thickBot="1" x14ac:dyDescent="0.3">
      <c r="B219" s="74"/>
      <c r="C219" s="75"/>
      <c r="D219" s="71"/>
      <c r="E219" s="72"/>
      <c r="F219" s="73"/>
    </row>
    <row r="220" spans="2:6" ht="15.75" thickBot="1" x14ac:dyDescent="0.3">
      <c r="B220" s="74"/>
      <c r="C220" s="75"/>
      <c r="D220" s="71"/>
      <c r="E220" s="72"/>
      <c r="F220" s="73"/>
    </row>
    <row r="221" spans="2:6" ht="15.75" thickBot="1" x14ac:dyDescent="0.3">
      <c r="B221" s="74"/>
      <c r="C221" s="75"/>
      <c r="D221" s="71"/>
      <c r="E221" s="72"/>
      <c r="F221" s="73"/>
    </row>
    <row r="222" spans="2:6" ht="15.75" thickBot="1" x14ac:dyDescent="0.3">
      <c r="B222" s="74"/>
      <c r="C222" s="75"/>
      <c r="D222" s="71"/>
      <c r="E222" s="72"/>
      <c r="F222" s="73"/>
    </row>
    <row r="223" spans="2:6" ht="15.75" thickBot="1" x14ac:dyDescent="0.3">
      <c r="B223" s="74"/>
      <c r="C223" s="75"/>
      <c r="D223" s="71"/>
      <c r="E223" s="72"/>
      <c r="F223" s="73"/>
    </row>
    <row r="224" spans="2:6" ht="15.75" thickBot="1" x14ac:dyDescent="0.3">
      <c r="B224" s="74"/>
      <c r="C224" s="75"/>
      <c r="D224" s="71"/>
      <c r="E224" s="72"/>
      <c r="F224" s="73"/>
    </row>
    <row r="225" spans="2:6" ht="15.75" thickBot="1" x14ac:dyDescent="0.3">
      <c r="B225" s="74"/>
      <c r="C225" s="75"/>
      <c r="D225" s="71"/>
      <c r="E225" s="72"/>
      <c r="F225" s="73"/>
    </row>
    <row r="226" spans="2:6" ht="15.75" thickBot="1" x14ac:dyDescent="0.3">
      <c r="B226" s="74"/>
      <c r="C226" s="75"/>
      <c r="D226" s="71"/>
      <c r="E226" s="72"/>
      <c r="F226" s="73"/>
    </row>
    <row r="227" spans="2:6" ht="15.75" thickBot="1" x14ac:dyDescent="0.3">
      <c r="B227" s="74"/>
      <c r="C227" s="75"/>
      <c r="D227" s="71"/>
      <c r="E227" s="72"/>
      <c r="F227" s="73"/>
    </row>
    <row r="228" spans="2:6" ht="15.75" thickBot="1" x14ac:dyDescent="0.3">
      <c r="B228" s="74"/>
      <c r="C228" s="75"/>
      <c r="D228" s="71"/>
      <c r="E228" s="72"/>
      <c r="F228" s="73"/>
    </row>
    <row r="229" spans="2:6" ht="15.75" thickBot="1" x14ac:dyDescent="0.3">
      <c r="B229" s="74"/>
      <c r="C229" s="75"/>
      <c r="D229" s="71"/>
      <c r="E229" s="72"/>
      <c r="F229" s="73"/>
    </row>
    <row r="230" spans="2:6" ht="15.75" thickBot="1" x14ac:dyDescent="0.3">
      <c r="B230" s="74"/>
      <c r="C230" s="75"/>
      <c r="D230" s="71"/>
      <c r="E230" s="72"/>
      <c r="F230" s="73"/>
    </row>
    <row r="231" spans="2:6" ht="15.75" thickBot="1" x14ac:dyDescent="0.3">
      <c r="B231" s="74"/>
      <c r="C231" s="75"/>
      <c r="D231" s="71"/>
      <c r="E231" s="72"/>
      <c r="F231" s="73"/>
    </row>
    <row r="232" spans="2:6" ht="15.75" thickBot="1" x14ac:dyDescent="0.3">
      <c r="B232" s="74"/>
      <c r="C232" s="75"/>
      <c r="D232" s="71"/>
      <c r="E232" s="72"/>
      <c r="F232" s="73"/>
    </row>
    <row r="233" spans="2:6" ht="15.75" thickBot="1" x14ac:dyDescent="0.3">
      <c r="B233" s="74"/>
      <c r="C233" s="75"/>
      <c r="D233" s="71"/>
      <c r="E233" s="72"/>
      <c r="F233" s="73"/>
    </row>
    <row r="234" spans="2:6" ht="15.75" thickBot="1" x14ac:dyDescent="0.3">
      <c r="B234" s="74"/>
      <c r="C234" s="75"/>
      <c r="D234" s="71"/>
      <c r="E234" s="72"/>
      <c r="F234" s="73"/>
    </row>
    <row r="235" spans="2:6" ht="15.75" thickBot="1" x14ac:dyDescent="0.3">
      <c r="B235" s="74"/>
      <c r="C235" s="75"/>
      <c r="D235" s="71"/>
      <c r="E235" s="72"/>
      <c r="F235" s="73"/>
    </row>
    <row r="236" spans="2:6" ht="15.75" thickBot="1" x14ac:dyDescent="0.3">
      <c r="B236" s="74"/>
      <c r="C236" s="75"/>
      <c r="D236" s="71"/>
      <c r="E236" s="72"/>
      <c r="F236" s="73"/>
    </row>
    <row r="237" spans="2:6" ht="15.75" thickBot="1" x14ac:dyDescent="0.3">
      <c r="B237" s="74"/>
      <c r="C237" s="75"/>
      <c r="D237" s="71"/>
      <c r="E237" s="72"/>
      <c r="F237" s="73"/>
    </row>
    <row r="238" spans="2:6" ht="15.75" thickBot="1" x14ac:dyDescent="0.3">
      <c r="B238" s="74"/>
      <c r="C238" s="75"/>
      <c r="D238" s="71"/>
      <c r="E238" s="72"/>
      <c r="F238" s="73"/>
    </row>
    <row r="239" spans="2:6" ht="15.75" thickBot="1" x14ac:dyDescent="0.3">
      <c r="B239" s="74"/>
      <c r="C239" s="75"/>
      <c r="D239" s="71"/>
      <c r="E239" s="72"/>
      <c r="F239" s="73"/>
    </row>
    <row r="240" spans="2:6" ht="15.75" thickBot="1" x14ac:dyDescent="0.3">
      <c r="B240" s="74"/>
      <c r="C240" s="75"/>
      <c r="D240" s="71"/>
      <c r="E240" s="72"/>
      <c r="F240" s="73"/>
    </row>
    <row r="241" spans="2:6" ht="15.75" thickBot="1" x14ac:dyDescent="0.3">
      <c r="B241" s="74"/>
      <c r="C241" s="75"/>
      <c r="D241" s="71"/>
      <c r="E241" s="72"/>
      <c r="F241" s="73"/>
    </row>
    <row r="242" spans="2:6" ht="15.75" thickBot="1" x14ac:dyDescent="0.3">
      <c r="B242" s="74"/>
      <c r="C242" s="75"/>
      <c r="D242" s="71"/>
      <c r="E242" s="72"/>
      <c r="F242" s="73"/>
    </row>
    <row r="243" spans="2:6" ht="15.75" thickBot="1" x14ac:dyDescent="0.3">
      <c r="B243" s="74"/>
      <c r="C243" s="75"/>
      <c r="D243" s="71"/>
      <c r="E243" s="72"/>
      <c r="F243" s="73"/>
    </row>
    <row r="244" spans="2:6" ht="15.75" thickBot="1" x14ac:dyDescent="0.3">
      <c r="B244" s="74"/>
      <c r="C244" s="75"/>
      <c r="D244" s="71"/>
      <c r="E244" s="72"/>
      <c r="F244" s="73"/>
    </row>
    <row r="245" spans="2:6" ht="15.75" thickBot="1" x14ac:dyDescent="0.3">
      <c r="B245" s="74"/>
      <c r="C245" s="75"/>
      <c r="D245" s="71"/>
      <c r="E245" s="72"/>
      <c r="F245" s="73"/>
    </row>
    <row r="246" spans="2:6" ht="15.75" thickBot="1" x14ac:dyDescent="0.3">
      <c r="B246" s="74"/>
      <c r="C246" s="75"/>
      <c r="D246" s="71"/>
      <c r="E246" s="72"/>
      <c r="F246" s="73"/>
    </row>
  </sheetData>
  <mergeCells count="93">
    <mergeCell ref="C206:G206"/>
    <mergeCell ref="C207:G207"/>
    <mergeCell ref="C208:G208"/>
    <mergeCell ref="B211:E211"/>
    <mergeCell ref="B212:E212"/>
    <mergeCell ref="B213:B214"/>
    <mergeCell ref="C213:C214"/>
    <mergeCell ref="D213:E213"/>
    <mergeCell ref="B201:B202"/>
    <mergeCell ref="C201:G201"/>
    <mergeCell ref="C202:G202"/>
    <mergeCell ref="C203:G203"/>
    <mergeCell ref="C204:G204"/>
    <mergeCell ref="C205:G205"/>
    <mergeCell ref="C193:G193"/>
    <mergeCell ref="B194:B200"/>
    <mergeCell ref="C194:G194"/>
    <mergeCell ref="C195:G195"/>
    <mergeCell ref="C196:G196"/>
    <mergeCell ref="C197:G197"/>
    <mergeCell ref="C198:G198"/>
    <mergeCell ref="C199:G199"/>
    <mergeCell ref="C200:G200"/>
    <mergeCell ref="B186:B187"/>
    <mergeCell ref="C186:G186"/>
    <mergeCell ref="C187:G187"/>
    <mergeCell ref="B188:B192"/>
    <mergeCell ref="C188:G188"/>
    <mergeCell ref="C189:G189"/>
    <mergeCell ref="C190:G190"/>
    <mergeCell ref="C191:G191"/>
    <mergeCell ref="C192:G192"/>
    <mergeCell ref="C181:G181"/>
    <mergeCell ref="B182:B183"/>
    <mergeCell ref="C182:G182"/>
    <mergeCell ref="C183:G183"/>
    <mergeCell ref="B184:B185"/>
    <mergeCell ref="C184:G184"/>
    <mergeCell ref="C185:G185"/>
    <mergeCell ref="B176:B177"/>
    <mergeCell ref="C176:G176"/>
    <mergeCell ref="C177:G177"/>
    <mergeCell ref="B178:B180"/>
    <mergeCell ref="C178:G178"/>
    <mergeCell ref="C179:G179"/>
    <mergeCell ref="C180:G180"/>
    <mergeCell ref="C170:G170"/>
    <mergeCell ref="C171:G171"/>
    <mergeCell ref="C172:G172"/>
    <mergeCell ref="C173:G173"/>
    <mergeCell ref="C174:G174"/>
    <mergeCell ref="C175:G175"/>
    <mergeCell ref="C161:G161"/>
    <mergeCell ref="B162:B175"/>
    <mergeCell ref="C162:G162"/>
    <mergeCell ref="C163:G163"/>
    <mergeCell ref="C164:G164"/>
    <mergeCell ref="C165:G165"/>
    <mergeCell ref="C166:G166"/>
    <mergeCell ref="C167:G167"/>
    <mergeCell ref="C168:G168"/>
    <mergeCell ref="C169:G169"/>
    <mergeCell ref="C155:G155"/>
    <mergeCell ref="B156:B160"/>
    <mergeCell ref="C156:G156"/>
    <mergeCell ref="C157:G157"/>
    <mergeCell ref="C158:G158"/>
    <mergeCell ref="C159:G159"/>
    <mergeCell ref="C160:G160"/>
    <mergeCell ref="C148:G148"/>
    <mergeCell ref="C149:G149"/>
    <mergeCell ref="C150:G150"/>
    <mergeCell ref="C151:G151"/>
    <mergeCell ref="C152:G152"/>
    <mergeCell ref="B153:B154"/>
    <mergeCell ref="C153:G153"/>
    <mergeCell ref="C154:G154"/>
    <mergeCell ref="B139:G139"/>
    <mergeCell ref="C140:G140"/>
    <mergeCell ref="B141:B148"/>
    <mergeCell ref="C141:G141"/>
    <mergeCell ref="C142:G142"/>
    <mergeCell ref="C143:G143"/>
    <mergeCell ref="C144:G144"/>
    <mergeCell ref="C145:G145"/>
    <mergeCell ref="C146:G146"/>
    <mergeCell ref="C147:G147"/>
    <mergeCell ref="C2:C3"/>
    <mergeCell ref="C86:C87"/>
    <mergeCell ref="C95:C96"/>
    <mergeCell ref="B105:C105"/>
    <mergeCell ref="B106:C106"/>
    <mergeCell ref="B138:G1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licmaciasp</dc:creator>
  <cp:lastModifiedBy>licmaciasp</cp:lastModifiedBy>
  <dcterms:created xsi:type="dcterms:W3CDTF">2017-09-06T20:24:18Z</dcterms:created>
  <dcterms:modified xsi:type="dcterms:W3CDTF">2017-09-06T20:26:11Z</dcterms:modified>
</cp:coreProperties>
</file>