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9440" windowHeight="11760"/>
  </bookViews>
  <sheets>
    <sheet name="EAE COG" sheetId="1" r:id="rId1"/>
  </sheets>
  <definedNames>
    <definedName name="_xlnm.Print_Area" localSheetId="0">'EAE COG'!$B$2:$I$81</definedName>
  </definedNames>
  <calcPr calcId="144525"/>
</workbook>
</file>

<file path=xl/calcChain.xml><?xml version="1.0" encoding="utf-8"?>
<calcChain xmlns="http://schemas.openxmlformats.org/spreadsheetml/2006/main">
  <c r="F48" i="1" l="1"/>
  <c r="I48" i="1" s="1"/>
  <c r="I16" i="1"/>
  <c r="I39" i="1"/>
  <c r="I42" i="1"/>
  <c r="I44" i="1"/>
  <c r="I45" i="1"/>
  <c r="I46" i="1"/>
  <c r="I49" i="1"/>
  <c r="I50" i="1"/>
  <c r="I52" i="1"/>
  <c r="I54" i="1"/>
  <c r="I55" i="1"/>
  <c r="I56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F11" i="1"/>
  <c r="I11" i="1" s="1"/>
  <c r="I12" i="1"/>
  <c r="F13" i="1"/>
  <c r="I13" i="1" s="1"/>
  <c r="F14" i="1"/>
  <c r="I14" i="1" s="1"/>
  <c r="F15" i="1"/>
  <c r="I15" i="1" s="1"/>
  <c r="F16" i="1"/>
  <c r="F17" i="1"/>
  <c r="I17" i="1" s="1"/>
  <c r="I18" i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 s="1"/>
  <c r="F28" i="1"/>
  <c r="I28" i="1" s="1"/>
  <c r="F29" i="1"/>
  <c r="I29" i="1" s="1"/>
  <c r="F30" i="1"/>
  <c r="I30" i="1" s="1"/>
  <c r="I31" i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9" i="1"/>
  <c r="I40" i="1"/>
  <c r="F41" i="1"/>
  <c r="I41" i="1" s="1"/>
  <c r="F42" i="1"/>
  <c r="F43" i="1"/>
  <c r="I43" i="1" s="1"/>
  <c r="F44" i="1"/>
  <c r="F45" i="1"/>
  <c r="F46" i="1"/>
  <c r="F47" i="1"/>
  <c r="I47" i="1" s="1"/>
  <c r="F49" i="1"/>
  <c r="F50" i="1"/>
  <c r="I51" i="1"/>
  <c r="F52" i="1"/>
  <c r="I53" i="1"/>
  <c r="F54" i="1"/>
  <c r="F55" i="1"/>
  <c r="F56" i="1"/>
  <c r="F57" i="1"/>
  <c r="I57" i="1" s="1"/>
  <c r="F58" i="1"/>
  <c r="I58" i="1" s="1"/>
  <c r="F59" i="1"/>
  <c r="I59" i="1" s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</calcChain>
</file>

<file path=xl/sharedStrings.xml><?xml version="1.0" encoding="utf-8"?>
<sst xmlns="http://schemas.openxmlformats.org/spreadsheetml/2006/main" count="94" uniqueCount="94">
  <si>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</si>
  <si>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</si>
  <si>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</si>
  <si>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</si>
  <si>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</si>
  <si>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</si>
  <si>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</si>
  <si>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</si>
  <si>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</si>
  <si>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</si>
  <si>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</si>
  <si>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</si>
  <si>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</si>
  <si>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</si>
  <si>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</si>
  <si>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</si>
  <si>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</si>
  <si>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</si>
  <si>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</si>
  <si>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</si>
  <si>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</si>
  <si>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</si>
  <si>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</si>
  <si>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</si>
  <si>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</si>
  <si>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</si>
  <si>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</si>
  <si>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</si>
  <si>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</si>
  <si>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</si>
  <si>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</si>
  <si>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</si>
  <si>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</si>
  <si>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</si>
  <si>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</si>
  <si>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</si>
  <si>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</si>
  <si>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</si>
  <si>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</si>
  <si>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</si>
  <si>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</si>
  <si>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</si>
  <si>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</si>
  <si>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</si>
  <si>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</si>
  <si>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</si>
  <si>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</si>
  <si>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</si>
  <si>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</si>
  <si>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</si>
  <si>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</si>
  <si>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</si>
  <si>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</si>
  <si>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</si>
  <si>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</si>
  <si>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</si>
  <si>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</si>
  <si>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</si>
  <si>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</si>
  <si>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</si>
  <si>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</si>
  <si>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</si>
  <si>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</si>
  <si>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</si>
  <si>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</si>
  <si>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</si>
  <si>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</si>
  <si>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</si>
  <si>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</si>
  <si>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</si>
  <si>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</si>
  <si>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</si>
  <si>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</si>
  <si>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</si>
  <si>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</si>
  <si>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</si>
  <si>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</si>
  <si>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</si>
  <si>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</si>
  <si>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</si>
  <si>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</si>
  <si>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</si>
  <si>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</si>
  <si>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</si>
  <si>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</si>
  <si>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</si>
  <si>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</si>
  <si>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</si>
  <si>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</si>
  <si>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ASEC_EAEPECOG_2doTRIM_S4</t>
  </si>
  <si>
    <t>Del 01 de enero al 31 de diciembre de 2016</t>
  </si>
  <si>
    <t>9,237,,672.44</t>
  </si>
  <si>
    <t>46.120.00</t>
  </si>
  <si>
    <t>pPresidencia Municpal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</si>
</sst>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4" fontId="2" fillId="4" borderId="11" xfId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7"/>
  <sheetViews>
    <sheetView showGridLines="0" tabSelected="1" zoomScale="90" zoomScaleNormal="90" workbookViewId="0">
      <selection activeCell="K13" sqref="K13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4.5" customHeight="1" thickBot="1" x14ac:dyDescent="0.25"/>
    <row r="2" spans="2:9" x14ac:dyDescent="0.2">
      <c r="B2" s="12" t="s">
        <v>93</v>
      </c>
      <c r="C2" s="13"/>
      <c r="D2" s="13"/>
      <c r="E2" s="13"/>
      <c r="F2" s="13"/>
      <c r="G2" s="13"/>
      <c r="H2" s="13"/>
      <c r="I2" s="14"/>
    </row>
    <row r="3" spans="2:9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9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9" ht="12.6" thickBot="1" x14ac:dyDescent="0.25">
      <c r="B5" s="18" t="s">
        <v>90</v>
      </c>
      <c r="C5" s="19"/>
      <c r="D5" s="19"/>
      <c r="E5" s="19"/>
      <c r="F5" s="19"/>
      <c r="G5" s="19"/>
      <c r="H5" s="19"/>
      <c r="I5" s="20"/>
    </row>
    <row r="6" spans="2:9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9" ht="24.75" thickBot="1" x14ac:dyDescent="0.25">
      <c r="B7" s="23"/>
      <c r="C7" s="24"/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31"/>
    </row>
    <row r="8" spans="2:9" ht="12.75" thickBot="1" x14ac:dyDescent="0.25">
      <c r="B8" s="25"/>
      <c r="C8" s="26"/>
      <c r="D8" s="10" t="s">
        <v>85</v>
      </c>
      <c r="E8" s="10" t="s">
        <v>86</v>
      </c>
      <c r="F8" s="10" t="s">
        <v>10</v>
      </c>
      <c r="G8" s="10" t="s">
        <v>87</v>
      </c>
      <c r="H8" s="10" t="s">
        <v>88</v>
      </c>
      <c r="I8" s="10" t="s">
        <v>11</v>
      </c>
    </row>
    <row r="9" spans="2:9" s="8" customFormat="1" x14ac:dyDescent="0.2">
      <c r="B9" s="36" t="s">
        <v>12</v>
      </c>
      <c r="C9" s="37"/>
      <c r="D9" s="7">
        <v>11790129</v>
      </c>
      <c r="E9" s="7">
        <v>669344.76</v>
      </c>
      <c r="F9" s="7">
        <v>12459473.76</v>
      </c>
      <c r="G9" s="7">
        <v>9237672.4399999995</v>
      </c>
      <c r="H9" s="7" t="s">
        <v>91</v>
      </c>
      <c r="I9" s="7">
        <v>3221801.32</v>
      </c>
    </row>
    <row r="10" spans="2:9" x14ac:dyDescent="0.2">
      <c r="B10" s="2"/>
      <c r="C10" s="3" t="s">
        <v>13</v>
      </c>
      <c r="D10" s="6">
        <v>7437464</v>
      </c>
      <c r="E10" s="6">
        <v>321876.76</v>
      </c>
      <c r="F10" s="7">
        <v>7759340.7599999998</v>
      </c>
      <c r="G10" s="6">
        <v>7207779</v>
      </c>
      <c r="H10" s="6">
        <v>7207779</v>
      </c>
      <c r="I10" s="7">
        <v>551561.76</v>
      </c>
    </row>
    <row r="11" spans="2:9" x14ac:dyDescent="0.2">
      <c r="B11" s="2"/>
      <c r="C11" s="3" t="s">
        <v>14</v>
      </c>
      <c r="D11" s="6">
        <v>534240</v>
      </c>
      <c r="E11" s="6">
        <v>121660</v>
      </c>
      <c r="F11" s="7">
        <f t="shared" ref="F11:F73" si="0">D11+E11</f>
        <v>655900</v>
      </c>
      <c r="G11" s="6">
        <v>303160</v>
      </c>
      <c r="H11" s="6">
        <v>303160</v>
      </c>
      <c r="I11" s="7">
        <f t="shared" ref="I11:I73" si="1">F11-G11</f>
        <v>352740</v>
      </c>
    </row>
    <row r="12" spans="2:9" x14ac:dyDescent="0.2">
      <c r="B12" s="2"/>
      <c r="C12" s="3" t="s">
        <v>15</v>
      </c>
      <c r="D12" s="6">
        <v>1959171</v>
      </c>
      <c r="E12" s="6">
        <v>253288</v>
      </c>
      <c r="F12" s="7">
        <v>2212459</v>
      </c>
      <c r="G12" s="6">
        <v>1675586</v>
      </c>
      <c r="H12" s="6">
        <v>1675586</v>
      </c>
      <c r="I12" s="7">
        <f t="shared" si="1"/>
        <v>536873</v>
      </c>
    </row>
    <row r="13" spans="2:9" x14ac:dyDescent="0.2">
      <c r="B13" s="2"/>
      <c r="C13" s="3" t="s">
        <v>16</v>
      </c>
      <c r="D13" s="6">
        <v>1766654</v>
      </c>
      <c r="E13" s="6">
        <v>-33000</v>
      </c>
      <c r="F13" s="7">
        <f t="shared" si="0"/>
        <v>1733654</v>
      </c>
      <c r="G13" s="6">
        <v>0</v>
      </c>
      <c r="H13" s="6">
        <v>0</v>
      </c>
      <c r="I13" s="7">
        <f t="shared" si="1"/>
        <v>1733654</v>
      </c>
    </row>
    <row r="14" spans="2:9" x14ac:dyDescent="0.2">
      <c r="B14" s="2"/>
      <c r="C14" s="3" t="s">
        <v>17</v>
      </c>
      <c r="D14" s="6">
        <v>0</v>
      </c>
      <c r="E14" s="6">
        <v>8600</v>
      </c>
      <c r="F14" s="7">
        <f t="shared" si="0"/>
        <v>8600</v>
      </c>
      <c r="G14" s="6">
        <v>5027.4399999999996</v>
      </c>
      <c r="H14" s="6">
        <v>5027.4399999999996</v>
      </c>
      <c r="I14" s="7">
        <f t="shared" si="1"/>
        <v>3572.5600000000004</v>
      </c>
    </row>
    <row r="15" spans="2:9" x14ac:dyDescent="0.2">
      <c r="B15" s="2"/>
      <c r="C15" s="3" t="s">
        <v>18</v>
      </c>
      <c r="D15" s="6">
        <v>92600</v>
      </c>
      <c r="E15" s="6">
        <v>-3080</v>
      </c>
      <c r="F15" s="7">
        <f t="shared" si="0"/>
        <v>89520</v>
      </c>
      <c r="G15" s="6">
        <v>46120</v>
      </c>
      <c r="H15" s="6" t="s">
        <v>92</v>
      </c>
      <c r="I15" s="7">
        <f t="shared" si="1"/>
        <v>43400</v>
      </c>
    </row>
    <row r="16" spans="2:9" x14ac:dyDescent="0.2">
      <c r="B16" s="2"/>
      <c r="C16" s="3" t="s">
        <v>19</v>
      </c>
      <c r="D16" s="6">
        <v>0</v>
      </c>
      <c r="E16" s="6">
        <v>0</v>
      </c>
      <c r="F16" s="7">
        <f t="shared" si="0"/>
        <v>0</v>
      </c>
      <c r="G16" s="6">
        <v>0</v>
      </c>
      <c r="H16" s="6">
        <v>0</v>
      </c>
      <c r="I16" s="7">
        <f t="shared" si="1"/>
        <v>0</v>
      </c>
    </row>
    <row r="17" spans="2:9" s="8" customFormat="1" x14ac:dyDescent="0.2">
      <c r="B17" s="32" t="s">
        <v>20</v>
      </c>
      <c r="C17" s="33"/>
      <c r="D17" s="7">
        <v>2023613</v>
      </c>
      <c r="E17" s="7">
        <v>123566.2</v>
      </c>
      <c r="F17" s="7">
        <f t="shared" si="0"/>
        <v>2147179.2000000002</v>
      </c>
      <c r="G17" s="7">
        <v>1827213.78</v>
      </c>
      <c r="H17" s="7">
        <v>1827213.78</v>
      </c>
      <c r="I17" s="7">
        <f t="shared" si="1"/>
        <v>319965.42000000016</v>
      </c>
    </row>
    <row r="18" spans="2:9" x14ac:dyDescent="0.2">
      <c r="B18" s="2"/>
      <c r="C18" s="3" t="s">
        <v>21</v>
      </c>
      <c r="D18" s="6">
        <v>250000</v>
      </c>
      <c r="E18" s="6">
        <v>-32728.01</v>
      </c>
      <c r="F18" s="7">
        <v>217271.99</v>
      </c>
      <c r="G18" s="6">
        <v>116885.72</v>
      </c>
      <c r="H18" s="6">
        <v>116885.72</v>
      </c>
      <c r="I18" s="7">
        <f t="shared" si="1"/>
        <v>100386.26999999999</v>
      </c>
    </row>
    <row r="19" spans="2:9" x14ac:dyDescent="0.2">
      <c r="B19" s="2"/>
      <c r="C19" s="3" t="s">
        <v>22</v>
      </c>
      <c r="D19" s="6">
        <v>20000</v>
      </c>
      <c r="E19" s="6">
        <v>0</v>
      </c>
      <c r="F19" s="7">
        <f t="shared" si="0"/>
        <v>20000</v>
      </c>
      <c r="G19" s="6">
        <v>13972.45</v>
      </c>
      <c r="H19" s="6">
        <v>13972.45</v>
      </c>
      <c r="I19" s="7">
        <f t="shared" si="1"/>
        <v>6027.5499999999993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7">
        <f t="shared" si="0"/>
        <v>0</v>
      </c>
      <c r="G20" s="6">
        <v>0</v>
      </c>
      <c r="H20" s="6">
        <v>0</v>
      </c>
      <c r="I20" s="7">
        <f t="shared" si="1"/>
        <v>0</v>
      </c>
    </row>
    <row r="21" spans="2:9" x14ac:dyDescent="0.2">
      <c r="B21" s="2"/>
      <c r="C21" s="3" t="s">
        <v>24</v>
      </c>
      <c r="D21" s="6">
        <v>80000</v>
      </c>
      <c r="E21" s="6">
        <v>68385.09</v>
      </c>
      <c r="F21" s="7">
        <f t="shared" si="0"/>
        <v>148385.09</v>
      </c>
      <c r="G21" s="6">
        <v>126550.6</v>
      </c>
      <c r="H21" s="6">
        <v>126550.6</v>
      </c>
      <c r="I21" s="7">
        <f t="shared" si="1"/>
        <v>21834.489999999991</v>
      </c>
    </row>
    <row r="22" spans="2:9" x14ac:dyDescent="0.2">
      <c r="B22" s="2"/>
      <c r="C22" s="3" t="s">
        <v>25</v>
      </c>
      <c r="D22" s="6">
        <v>60000</v>
      </c>
      <c r="E22" s="6">
        <v>-18128.650000000001</v>
      </c>
      <c r="F22" s="7">
        <f t="shared" si="0"/>
        <v>41871.35</v>
      </c>
      <c r="G22" s="6">
        <v>26855.759999999998</v>
      </c>
      <c r="H22" s="6">
        <v>26855.759999999998</v>
      </c>
      <c r="I22" s="7">
        <f t="shared" si="1"/>
        <v>15015.59</v>
      </c>
    </row>
    <row r="23" spans="2:9" x14ac:dyDescent="0.2">
      <c r="B23" s="2"/>
      <c r="C23" s="3" t="s">
        <v>26</v>
      </c>
      <c r="D23" s="6">
        <v>1351613</v>
      </c>
      <c r="E23" s="6">
        <v>26992.27</v>
      </c>
      <c r="F23" s="7">
        <f t="shared" si="0"/>
        <v>1378605.27</v>
      </c>
      <c r="G23" s="6">
        <v>1300755.8799999999</v>
      </c>
      <c r="H23" s="6">
        <v>1300755.8799999999</v>
      </c>
      <c r="I23" s="7">
        <f t="shared" si="1"/>
        <v>77849.39000000013</v>
      </c>
    </row>
    <row r="24" spans="2:9" x14ac:dyDescent="0.2">
      <c r="B24" s="2"/>
      <c r="C24" s="3" t="s">
        <v>27</v>
      </c>
      <c r="D24" s="6">
        <v>25000</v>
      </c>
      <c r="E24" s="6">
        <v>26205</v>
      </c>
      <c r="F24" s="7">
        <f t="shared" si="0"/>
        <v>51205</v>
      </c>
      <c r="G24" s="6">
        <v>51125.24</v>
      </c>
      <c r="H24" s="6">
        <v>51125.24</v>
      </c>
      <c r="I24" s="7">
        <f t="shared" si="1"/>
        <v>79.760000000002037</v>
      </c>
    </row>
    <row r="25" spans="2:9" x14ac:dyDescent="0.2">
      <c r="B25" s="2"/>
      <c r="C25" s="3" t="s">
        <v>28</v>
      </c>
      <c r="D25" s="6">
        <v>0</v>
      </c>
      <c r="E25" s="6">
        <v>0</v>
      </c>
      <c r="F25" s="7">
        <f t="shared" si="0"/>
        <v>0</v>
      </c>
      <c r="G25" s="6">
        <v>0</v>
      </c>
      <c r="H25" s="6">
        <v>0</v>
      </c>
      <c r="I25" s="7">
        <f t="shared" si="1"/>
        <v>0</v>
      </c>
    </row>
    <row r="26" spans="2:9" x14ac:dyDescent="0.2">
      <c r="B26" s="2"/>
      <c r="C26" s="3" t="s">
        <v>29</v>
      </c>
      <c r="D26" s="6">
        <v>237000</v>
      </c>
      <c r="E26" s="6">
        <v>52840.51</v>
      </c>
      <c r="F26" s="7">
        <f t="shared" si="0"/>
        <v>289840.51</v>
      </c>
      <c r="G26" s="6">
        <v>191068.13</v>
      </c>
      <c r="H26" s="6">
        <v>191068.13</v>
      </c>
      <c r="I26" s="7">
        <f t="shared" si="1"/>
        <v>98772.38</v>
      </c>
    </row>
    <row r="27" spans="2:9" s="8" customFormat="1" x14ac:dyDescent="0.2">
      <c r="B27" s="32" t="s">
        <v>30</v>
      </c>
      <c r="C27" s="33"/>
      <c r="D27" s="7">
        <v>5852610</v>
      </c>
      <c r="E27" s="7">
        <v>-484388.05</v>
      </c>
      <c r="F27" s="7">
        <f t="shared" si="0"/>
        <v>5368221.95</v>
      </c>
      <c r="G27" s="7">
        <v>4224448.9400000004</v>
      </c>
      <c r="H27" s="7">
        <v>4174326.54</v>
      </c>
      <c r="I27" s="7">
        <f t="shared" si="1"/>
        <v>1143773.0099999998</v>
      </c>
    </row>
    <row r="28" spans="2:9" x14ac:dyDescent="0.2">
      <c r="B28" s="2"/>
      <c r="C28" s="3" t="s">
        <v>31</v>
      </c>
      <c r="D28" s="6">
        <v>2763500</v>
      </c>
      <c r="E28" s="6">
        <v>-217840.3</v>
      </c>
      <c r="F28" s="7">
        <f t="shared" si="0"/>
        <v>2545659.7000000002</v>
      </c>
      <c r="G28" s="6">
        <v>2458291.88</v>
      </c>
      <c r="H28" s="6">
        <v>2458291.88</v>
      </c>
      <c r="I28" s="7">
        <f t="shared" si="1"/>
        <v>87367.820000000298</v>
      </c>
    </row>
    <row r="29" spans="2:9" x14ac:dyDescent="0.2">
      <c r="B29" s="2"/>
      <c r="C29" s="3" t="s">
        <v>32</v>
      </c>
      <c r="D29" s="6">
        <v>20000</v>
      </c>
      <c r="E29" s="6">
        <v>-2865</v>
      </c>
      <c r="F29" s="7">
        <f t="shared" si="0"/>
        <v>17135</v>
      </c>
      <c r="G29" s="6">
        <v>1740</v>
      </c>
      <c r="H29" s="6">
        <v>1740</v>
      </c>
      <c r="I29" s="7">
        <f t="shared" si="1"/>
        <v>15395</v>
      </c>
    </row>
    <row r="30" spans="2:9" x14ac:dyDescent="0.2">
      <c r="B30" s="2"/>
      <c r="C30" s="3" t="s">
        <v>33</v>
      </c>
      <c r="D30" s="6">
        <v>308000</v>
      </c>
      <c r="E30" s="6">
        <v>60322.11</v>
      </c>
      <c r="F30" s="7">
        <f t="shared" si="0"/>
        <v>368322.11</v>
      </c>
      <c r="G30" s="6">
        <v>285822.31</v>
      </c>
      <c r="H30" s="6">
        <v>285822.31</v>
      </c>
      <c r="I30" s="7">
        <f t="shared" si="1"/>
        <v>82499.799999999988</v>
      </c>
    </row>
    <row r="31" spans="2:9" x14ac:dyDescent="0.2">
      <c r="B31" s="2"/>
      <c r="C31" s="3" t="s">
        <v>34</v>
      </c>
      <c r="D31" s="6">
        <v>25000</v>
      </c>
      <c r="E31" s="6">
        <v>4078.51</v>
      </c>
      <c r="F31" s="7">
        <v>29078.51</v>
      </c>
      <c r="G31" s="6">
        <v>7257.71</v>
      </c>
      <c r="H31" s="6">
        <v>7066.31</v>
      </c>
      <c r="I31" s="7">
        <f t="shared" si="1"/>
        <v>21820.799999999999</v>
      </c>
    </row>
    <row r="32" spans="2:9" x14ac:dyDescent="0.2">
      <c r="B32" s="2"/>
      <c r="C32" s="3" t="s">
        <v>35</v>
      </c>
      <c r="D32" s="6">
        <v>1504110</v>
      </c>
      <c r="E32" s="6">
        <v>-386365.72</v>
      </c>
      <c r="F32" s="7">
        <f t="shared" si="0"/>
        <v>1117744.28</v>
      </c>
      <c r="G32" s="6">
        <v>448649.39</v>
      </c>
      <c r="H32" s="6">
        <v>448649.39</v>
      </c>
      <c r="I32" s="7">
        <f t="shared" si="1"/>
        <v>669094.89</v>
      </c>
    </row>
    <row r="33" spans="2:9" x14ac:dyDescent="0.2">
      <c r="B33" s="2"/>
      <c r="C33" s="3" t="s">
        <v>36</v>
      </c>
      <c r="D33" s="6">
        <v>230000</v>
      </c>
      <c r="E33" s="6">
        <v>3054.44</v>
      </c>
      <c r="F33" s="7">
        <f t="shared" si="0"/>
        <v>233054.44</v>
      </c>
      <c r="G33" s="6">
        <v>234356.17</v>
      </c>
      <c r="H33" s="6">
        <v>234356.17</v>
      </c>
      <c r="I33" s="7">
        <f t="shared" si="1"/>
        <v>-1301.7300000000105</v>
      </c>
    </row>
    <row r="34" spans="2:9" x14ac:dyDescent="0.2">
      <c r="B34" s="2"/>
      <c r="C34" s="3" t="s">
        <v>37</v>
      </c>
      <c r="D34" s="6">
        <v>265000</v>
      </c>
      <c r="E34" s="6">
        <v>-4106.59</v>
      </c>
      <c r="F34" s="7">
        <f t="shared" si="0"/>
        <v>260893.41</v>
      </c>
      <c r="G34" s="6">
        <v>200871.85</v>
      </c>
      <c r="H34" s="6">
        <v>200871.85</v>
      </c>
      <c r="I34" s="7">
        <f t="shared" si="1"/>
        <v>60021.56</v>
      </c>
    </row>
    <row r="35" spans="2:9" x14ac:dyDescent="0.2">
      <c r="B35" s="2"/>
      <c r="C35" s="3" t="s">
        <v>38</v>
      </c>
      <c r="D35" s="6">
        <v>650000</v>
      </c>
      <c r="E35" s="6">
        <v>-138872.5</v>
      </c>
      <c r="F35" s="7">
        <f t="shared" si="0"/>
        <v>511127.5</v>
      </c>
      <c r="G35" s="6">
        <v>369156.85</v>
      </c>
      <c r="H35" s="6">
        <v>369156.85</v>
      </c>
      <c r="I35" s="7">
        <f t="shared" si="1"/>
        <v>141970.65000000002</v>
      </c>
    </row>
    <row r="36" spans="2:9" x14ac:dyDescent="0.2">
      <c r="B36" s="2"/>
      <c r="C36" s="3" t="s">
        <v>39</v>
      </c>
      <c r="D36" s="6">
        <v>87000</v>
      </c>
      <c r="E36" s="6">
        <v>198207</v>
      </c>
      <c r="F36" s="7">
        <f t="shared" si="0"/>
        <v>285207</v>
      </c>
      <c r="G36" s="6">
        <v>218302.78</v>
      </c>
      <c r="H36" s="6">
        <v>168371.78</v>
      </c>
      <c r="I36" s="7">
        <f t="shared" si="1"/>
        <v>66904.22</v>
      </c>
    </row>
    <row r="37" spans="2:9" s="8" customFormat="1" x14ac:dyDescent="0.2">
      <c r="B37" s="32" t="s">
        <v>40</v>
      </c>
      <c r="C37" s="33"/>
      <c r="D37" s="7">
        <v>2666520</v>
      </c>
      <c r="E37" s="7">
        <v>401668.23</v>
      </c>
      <c r="F37" s="7">
        <f t="shared" si="0"/>
        <v>3068188.23</v>
      </c>
      <c r="G37" s="7">
        <v>2748682.69</v>
      </c>
      <c r="H37" s="7">
        <v>2748682.69</v>
      </c>
      <c r="I37" s="7">
        <f t="shared" si="1"/>
        <v>319505.54000000004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7">
        <f t="shared" si="0"/>
        <v>0</v>
      </c>
      <c r="G38" s="6">
        <v>0</v>
      </c>
      <c r="H38" s="6">
        <v>0</v>
      </c>
      <c r="I38" s="7">
        <f t="shared" si="1"/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7">
        <f t="shared" si="0"/>
        <v>0</v>
      </c>
      <c r="G39" s="6">
        <v>0</v>
      </c>
      <c r="H39" s="6">
        <v>0</v>
      </c>
      <c r="I39" s="7">
        <f t="shared" si="1"/>
        <v>0</v>
      </c>
    </row>
    <row r="40" spans="2:9" x14ac:dyDescent="0.2">
      <c r="B40" s="2"/>
      <c r="C40" s="3" t="s">
        <v>43</v>
      </c>
      <c r="D40" s="6">
        <v>150000</v>
      </c>
      <c r="E40" s="6">
        <v>-86785.919999999998</v>
      </c>
      <c r="F40" s="7">
        <v>63214.080000000002</v>
      </c>
      <c r="G40" s="6">
        <v>60454.92</v>
      </c>
      <c r="H40" s="6">
        <v>60454.92</v>
      </c>
      <c r="I40" s="7">
        <f t="shared" si="1"/>
        <v>2759.1600000000035</v>
      </c>
    </row>
    <row r="41" spans="2:9" x14ac:dyDescent="0.2">
      <c r="B41" s="2"/>
      <c r="C41" s="3" t="s">
        <v>44</v>
      </c>
      <c r="D41" s="6">
        <v>2116520</v>
      </c>
      <c r="E41" s="6">
        <v>558402.1</v>
      </c>
      <c r="F41" s="7">
        <f t="shared" si="0"/>
        <v>2674922.1</v>
      </c>
      <c r="G41" s="6">
        <v>2396151.23</v>
      </c>
      <c r="H41" s="6">
        <v>2396151.23</v>
      </c>
      <c r="I41" s="7">
        <f t="shared" si="1"/>
        <v>278770.87000000011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7">
        <f t="shared" si="0"/>
        <v>0</v>
      </c>
      <c r="G42" s="6">
        <v>0</v>
      </c>
      <c r="H42" s="6">
        <v>0</v>
      </c>
      <c r="I42" s="7">
        <f t="shared" si="1"/>
        <v>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7">
        <f t="shared" si="0"/>
        <v>0</v>
      </c>
      <c r="G43" s="6">
        <v>0</v>
      </c>
      <c r="H43" s="6">
        <v>0</v>
      </c>
      <c r="I43" s="7">
        <f t="shared" si="1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7">
        <f t="shared" si="0"/>
        <v>0</v>
      </c>
      <c r="G44" s="6">
        <v>0</v>
      </c>
      <c r="H44" s="6">
        <v>0</v>
      </c>
      <c r="I44" s="7">
        <f t="shared" si="1"/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7">
        <f t="shared" si="0"/>
        <v>0</v>
      </c>
      <c r="G45" s="6">
        <v>0</v>
      </c>
      <c r="H45" s="6">
        <v>0</v>
      </c>
      <c r="I45" s="7">
        <f t="shared" si="1"/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7">
        <f t="shared" si="0"/>
        <v>0</v>
      </c>
      <c r="G46" s="6">
        <v>0</v>
      </c>
      <c r="H46" s="6">
        <v>0</v>
      </c>
      <c r="I46" s="7">
        <f t="shared" si="1"/>
        <v>0</v>
      </c>
    </row>
    <row r="47" spans="2:9" s="8" customFormat="1" x14ac:dyDescent="0.2">
      <c r="B47" s="32" t="s">
        <v>50</v>
      </c>
      <c r="C47" s="33"/>
      <c r="D47" s="7">
        <v>20000</v>
      </c>
      <c r="E47" s="7">
        <v>4131113.8</v>
      </c>
      <c r="F47" s="7">
        <f t="shared" si="0"/>
        <v>4151113.8</v>
      </c>
      <c r="G47" s="7">
        <v>4143121.38</v>
      </c>
      <c r="H47" s="7">
        <v>4143121.38</v>
      </c>
      <c r="I47" s="7">
        <f t="shared" si="1"/>
        <v>7992.4199999999255</v>
      </c>
    </row>
    <row r="48" spans="2:9" x14ac:dyDescent="0.2">
      <c r="B48" s="2"/>
      <c r="C48" s="3" t="s">
        <v>51</v>
      </c>
      <c r="D48" s="6">
        <v>20000</v>
      </c>
      <c r="E48" s="6">
        <v>13704.03</v>
      </c>
      <c r="F48" s="7">
        <f t="shared" si="0"/>
        <v>33704.03</v>
      </c>
      <c r="G48" s="6">
        <v>25711.61</v>
      </c>
      <c r="H48" s="6">
        <v>25711.61</v>
      </c>
      <c r="I48" s="7">
        <f t="shared" si="1"/>
        <v>7992.4199999999983</v>
      </c>
    </row>
    <row r="49" spans="2:9" x14ac:dyDescent="0.2">
      <c r="B49" s="2"/>
      <c r="C49" s="3" t="s">
        <v>52</v>
      </c>
      <c r="D49" s="6">
        <v>0</v>
      </c>
      <c r="E49" s="6">
        <v>0</v>
      </c>
      <c r="F49" s="7">
        <f t="shared" si="0"/>
        <v>0</v>
      </c>
      <c r="G49" s="6">
        <v>0</v>
      </c>
      <c r="H49" s="6">
        <v>0</v>
      </c>
      <c r="I49" s="7">
        <f t="shared" si="1"/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7">
        <f t="shared" si="0"/>
        <v>0</v>
      </c>
      <c r="G50" s="6">
        <v>0</v>
      </c>
      <c r="H50" s="6">
        <v>0</v>
      </c>
      <c r="I50" s="7">
        <f t="shared" si="1"/>
        <v>0</v>
      </c>
    </row>
    <row r="51" spans="2:9" x14ac:dyDescent="0.2">
      <c r="B51" s="2"/>
      <c r="C51" s="3" t="s">
        <v>54</v>
      </c>
      <c r="D51" s="6">
        <v>0</v>
      </c>
      <c r="E51" s="6">
        <v>4111599.77</v>
      </c>
      <c r="F51" s="7">
        <v>4111599.77</v>
      </c>
      <c r="G51" s="6">
        <v>4111599.77</v>
      </c>
      <c r="H51" s="6">
        <v>4111599.77</v>
      </c>
      <c r="I51" s="7">
        <f t="shared" si="1"/>
        <v>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7">
        <f t="shared" si="0"/>
        <v>0</v>
      </c>
      <c r="G52" s="6">
        <v>0</v>
      </c>
      <c r="H52" s="6">
        <v>0</v>
      </c>
      <c r="I52" s="7">
        <f t="shared" si="1"/>
        <v>0</v>
      </c>
    </row>
    <row r="53" spans="2:9" x14ac:dyDescent="0.2">
      <c r="B53" s="2"/>
      <c r="C53" s="3" t="s">
        <v>56</v>
      </c>
      <c r="D53" s="6">
        <v>0</v>
      </c>
      <c r="E53" s="6">
        <v>5810</v>
      </c>
      <c r="F53" s="7">
        <v>5810</v>
      </c>
      <c r="G53" s="6">
        <v>5810</v>
      </c>
      <c r="H53" s="6">
        <v>5810</v>
      </c>
      <c r="I53" s="7">
        <f t="shared" si="1"/>
        <v>0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7">
        <f t="shared" si="0"/>
        <v>0</v>
      </c>
      <c r="G54" s="6">
        <v>0</v>
      </c>
      <c r="H54" s="6">
        <v>0</v>
      </c>
      <c r="I54" s="7">
        <f t="shared" si="1"/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7">
        <f t="shared" si="0"/>
        <v>0</v>
      </c>
      <c r="G55" s="6">
        <v>0</v>
      </c>
      <c r="H55" s="6">
        <v>0</v>
      </c>
      <c r="I55" s="7">
        <f t="shared" si="1"/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7">
        <f t="shared" si="0"/>
        <v>0</v>
      </c>
      <c r="G56" s="6">
        <v>0</v>
      </c>
      <c r="H56" s="6">
        <v>0</v>
      </c>
      <c r="I56" s="7">
        <f t="shared" si="1"/>
        <v>0</v>
      </c>
    </row>
    <row r="57" spans="2:9" s="8" customFormat="1" x14ac:dyDescent="0.2">
      <c r="B57" s="32" t="s">
        <v>60</v>
      </c>
      <c r="C57" s="33"/>
      <c r="D57" s="7">
        <v>2018757</v>
      </c>
      <c r="E57" s="7">
        <v>15506645.890000001</v>
      </c>
      <c r="F57" s="7">
        <f t="shared" si="0"/>
        <v>17525402.890000001</v>
      </c>
      <c r="G57" s="7">
        <v>16823564.629999999</v>
      </c>
      <c r="H57" s="7">
        <v>16823564.629999999</v>
      </c>
      <c r="I57" s="7">
        <f t="shared" si="1"/>
        <v>701838.26000000164</v>
      </c>
    </row>
    <row r="58" spans="2:9" x14ac:dyDescent="0.2">
      <c r="B58" s="2"/>
      <c r="C58" s="3" t="s">
        <v>61</v>
      </c>
      <c r="D58" s="6">
        <v>0</v>
      </c>
      <c r="E58" s="6">
        <v>15796287.039999999</v>
      </c>
      <c r="F58" s="7">
        <f t="shared" si="0"/>
        <v>15796287.039999999</v>
      </c>
      <c r="G58" s="6">
        <v>15796280.710000001</v>
      </c>
      <c r="H58" s="6">
        <v>15796280.710000001</v>
      </c>
      <c r="I58" s="7">
        <f t="shared" si="1"/>
        <v>6.3299999982118607</v>
      </c>
    </row>
    <row r="59" spans="2:9" x14ac:dyDescent="0.2">
      <c r="B59" s="2"/>
      <c r="C59" s="3" t="s">
        <v>62</v>
      </c>
      <c r="D59" s="6">
        <v>2018757</v>
      </c>
      <c r="E59" s="6">
        <v>-289641.15000000002</v>
      </c>
      <c r="F59" s="7">
        <f t="shared" si="0"/>
        <v>1729115.85</v>
      </c>
      <c r="G59" s="6">
        <v>1027283.92</v>
      </c>
      <c r="H59" s="6">
        <v>1027283.92</v>
      </c>
      <c r="I59" s="7">
        <f t="shared" si="1"/>
        <v>701831.93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7">
        <f t="shared" si="0"/>
        <v>0</v>
      </c>
      <c r="G60" s="6">
        <v>0</v>
      </c>
      <c r="H60" s="6">
        <v>0</v>
      </c>
      <c r="I60" s="7">
        <f t="shared" si="1"/>
        <v>0</v>
      </c>
    </row>
    <row r="61" spans="2:9" s="8" customFormat="1" x14ac:dyDescent="0.2">
      <c r="B61" s="32" t="s">
        <v>64</v>
      </c>
      <c r="C61" s="33"/>
      <c r="D61" s="7">
        <v>0</v>
      </c>
      <c r="E61" s="7">
        <v>0</v>
      </c>
      <c r="F61" s="7">
        <f t="shared" si="0"/>
        <v>0</v>
      </c>
      <c r="G61" s="7">
        <v>0</v>
      </c>
      <c r="H61" s="7">
        <v>0</v>
      </c>
      <c r="I61" s="7">
        <f t="shared" si="1"/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7">
        <f t="shared" si="0"/>
        <v>0</v>
      </c>
      <c r="G62" s="6">
        <v>0</v>
      </c>
      <c r="H62" s="6">
        <v>0</v>
      </c>
      <c r="I62" s="7">
        <f t="shared" si="1"/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7">
        <f t="shared" si="0"/>
        <v>0</v>
      </c>
      <c r="G63" s="6">
        <v>0</v>
      </c>
      <c r="H63" s="6">
        <v>0</v>
      </c>
      <c r="I63" s="7">
        <f t="shared" si="1"/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7">
        <f t="shared" si="0"/>
        <v>0</v>
      </c>
      <c r="G64" s="6">
        <v>0</v>
      </c>
      <c r="H64" s="6">
        <v>0</v>
      </c>
      <c r="I64" s="7">
        <f t="shared" si="1"/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7">
        <f t="shared" si="0"/>
        <v>0</v>
      </c>
      <c r="G65" s="6">
        <v>0</v>
      </c>
      <c r="H65" s="6">
        <v>0</v>
      </c>
      <c r="I65" s="7">
        <f t="shared" si="1"/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7">
        <f t="shared" si="0"/>
        <v>0</v>
      </c>
      <c r="G66" s="6">
        <v>0</v>
      </c>
      <c r="H66" s="6">
        <v>0</v>
      </c>
      <c r="I66" s="7">
        <f t="shared" si="1"/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7">
        <f t="shared" si="0"/>
        <v>0</v>
      </c>
      <c r="G67" s="6">
        <v>0</v>
      </c>
      <c r="H67" s="6">
        <v>0</v>
      </c>
      <c r="I67" s="7">
        <f t="shared" si="1"/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7">
        <f t="shared" si="0"/>
        <v>0</v>
      </c>
      <c r="G68" s="6">
        <v>0</v>
      </c>
      <c r="H68" s="6">
        <v>0</v>
      </c>
      <c r="I68" s="7">
        <f t="shared" si="1"/>
        <v>0</v>
      </c>
    </row>
    <row r="69" spans="2:9" s="8" customFormat="1" x14ac:dyDescent="0.2">
      <c r="B69" s="32" t="s">
        <v>72</v>
      </c>
      <c r="C69" s="33"/>
      <c r="D69" s="7">
        <v>0</v>
      </c>
      <c r="E69" s="7">
        <v>0</v>
      </c>
      <c r="F69" s="7">
        <f t="shared" si="0"/>
        <v>0</v>
      </c>
      <c r="G69" s="7">
        <v>0</v>
      </c>
      <c r="H69" s="7">
        <v>0</v>
      </c>
      <c r="I69" s="7">
        <f t="shared" si="1"/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7">
        <f t="shared" si="0"/>
        <v>0</v>
      </c>
      <c r="G70" s="6">
        <v>0</v>
      </c>
      <c r="H70" s="6">
        <v>0</v>
      </c>
      <c r="I70" s="7">
        <f t="shared" si="1"/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7">
        <f t="shared" si="0"/>
        <v>0</v>
      </c>
      <c r="G71" s="6">
        <v>0</v>
      </c>
      <c r="H71" s="6">
        <v>0</v>
      </c>
      <c r="I71" s="7">
        <f t="shared" si="1"/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7">
        <f t="shared" si="0"/>
        <v>0</v>
      </c>
      <c r="G72" s="6">
        <v>0</v>
      </c>
      <c r="H72" s="6">
        <v>0</v>
      </c>
      <c r="I72" s="7">
        <f t="shared" si="1"/>
        <v>0</v>
      </c>
    </row>
    <row r="73" spans="2:9" s="8" customFormat="1" x14ac:dyDescent="0.2">
      <c r="B73" s="32" t="s">
        <v>76</v>
      </c>
      <c r="C73" s="33"/>
      <c r="D73" s="7">
        <v>0</v>
      </c>
      <c r="E73" s="7">
        <v>0</v>
      </c>
      <c r="F73" s="7">
        <f t="shared" si="0"/>
        <v>0</v>
      </c>
      <c r="G73" s="7">
        <v>0</v>
      </c>
      <c r="H73" s="7">
        <v>0</v>
      </c>
      <c r="I73" s="7">
        <f t="shared" si="1"/>
        <v>0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7">
        <f t="shared" ref="F74:F80" si="2">D74+E74</f>
        <v>0</v>
      </c>
      <c r="G74" s="6">
        <v>0</v>
      </c>
      <c r="H74" s="6">
        <v>0</v>
      </c>
      <c r="I74" s="7">
        <f t="shared" ref="I74:I80" si="3">F74-G74</f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7">
        <f t="shared" si="2"/>
        <v>0</v>
      </c>
      <c r="G75" s="6">
        <v>0</v>
      </c>
      <c r="H75" s="6">
        <v>0</v>
      </c>
      <c r="I75" s="7">
        <f t="shared" si="3"/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7">
        <f t="shared" si="2"/>
        <v>0</v>
      </c>
      <c r="G76" s="6">
        <v>0</v>
      </c>
      <c r="H76" s="6">
        <v>0</v>
      </c>
      <c r="I76" s="7">
        <f t="shared" si="3"/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7">
        <f t="shared" si="2"/>
        <v>0</v>
      </c>
      <c r="G77" s="6">
        <v>0</v>
      </c>
      <c r="H77" s="6">
        <v>0</v>
      </c>
      <c r="I77" s="7">
        <f t="shared" si="3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7">
        <f t="shared" si="2"/>
        <v>0</v>
      </c>
      <c r="G78" s="6">
        <v>0</v>
      </c>
      <c r="H78" s="6">
        <v>0</v>
      </c>
      <c r="I78" s="7">
        <f t="shared" si="3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7">
        <f t="shared" si="2"/>
        <v>0</v>
      </c>
      <c r="G79" s="6">
        <v>0</v>
      </c>
      <c r="H79" s="6">
        <v>0</v>
      </c>
      <c r="I79" s="7">
        <f t="shared" si="3"/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7">
        <f t="shared" si="2"/>
        <v>0</v>
      </c>
      <c r="G80" s="6">
        <v>0</v>
      </c>
      <c r="H80" s="6">
        <v>0</v>
      </c>
      <c r="I80" s="7">
        <f t="shared" si="3"/>
        <v>0</v>
      </c>
    </row>
    <row r="81" spans="2:9" ht="12.75" thickBot="1" x14ac:dyDescent="0.25">
      <c r="B81" s="34" t="s">
        <v>84</v>
      </c>
      <c r="C81" s="35"/>
      <c r="D81" s="11">
        <v>24371629</v>
      </c>
      <c r="E81" s="11">
        <v>20347950.84</v>
      </c>
      <c r="F81" s="11">
        <v>44719579.840000004</v>
      </c>
      <c r="G81" s="11">
        <v>39004703.859999999</v>
      </c>
      <c r="H81" s="11">
        <v>38954581.460000001</v>
      </c>
      <c r="I81" s="11">
        <v>5714875.9800000004</v>
      </c>
    </row>
    <row r="87" spans="2:9" ht="15" x14ac:dyDescent="0.25">
      <c r="H87" s="9" t="s">
        <v>89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2017-06-13T16:34:09Z</cp:lastPrinted>
  <dcterms:created xsi:type="dcterms:W3CDTF">2015-10-07T18:40:37Z</dcterms:created>
  <dcterms:modified xsi:type="dcterms:W3CDTF">2017-09-11T16:39:53Z</dcterms:modified>
</cp:coreProperties>
</file>