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G25" i="1"/>
  <c r="D10"/>
  <c r="E10"/>
  <c r="F10"/>
  <c r="G10"/>
  <c r="C10"/>
  <c r="D19"/>
  <c r="E19"/>
  <c r="F19"/>
  <c r="F8" s="1"/>
  <c r="G19"/>
  <c r="G8" s="1"/>
  <c r="C19"/>
  <c r="E8" l="1"/>
  <c r="D8"/>
  <c r="C8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<sst xmlns="http://schemas.openxmlformats.org/spreadsheetml/2006/main" count="36" uniqueCount="36">
  <si>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</si>
  <si>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</si>
  <si>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</si>
  <si>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</si>
  <si>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</si>
  <si>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</si>
  <si>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</si>
  <si>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</si>
  <si>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</si>
  <si>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</si>
  <si>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</si>
  <si>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</si>
  <si>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</si>
  <si>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</si>
  <si>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</si>
  <si>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</si>
  <si>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</si>
  <si>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</si>
  <si>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</si>
  <si>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</si>
  <si>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</si>
  <si>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</si>
  <si>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</si>
  <si>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</si>
  <si>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</si>
  <si>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</si>
  <si>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</si>
  <si>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</si>
  <si>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Muncipal de Escobedo,Coahuila.</t>
  </si>
  <si>
    <t>Del 1 de Enero al 31 de Diciembre de 2016</t>
  </si>
  <si>
    <t xml:space="preserve"> “Bajo protesta de decir verdad declaramos que los Estados Financieros y sus notas, son razonablemente correctos y son responsabilidad del emisor”
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</si>
  <si>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</si>
  <si>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</si>
  <si>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</si>
  <si>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</si>
  <si>
    <t>(pesos)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</si>
</sst>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33</xdr:row>
      <xdr:rowOff>0</xdr:rowOff>
    </xdr:from>
    <xdr:to>
      <xdr:col>6</xdr:col>
      <xdr:colOff>809625</xdr:colOff>
      <xdr:row>33</xdr:row>
      <xdr:rowOff>9525</xdr:rowOff>
    </xdr:to>
    <xdr:cxnSp macro="">
      <xdr:nvCxnSpPr>
        <xdr:cNvPr id="2" name="1 Conector recto"/>
        <xdr:cNvCxnSpPr/>
      </xdr:nvCxnSpPr>
      <xdr:spPr>
        <a:xfrm flipV="1">
          <a:off x="6172200" y="6819900"/>
          <a:ext cx="3152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1590675</xdr:colOff>
      <xdr:row>33</xdr:row>
      <xdr:rowOff>9526</xdr:rowOff>
    </xdr:from>
    <xdr:to>
      <xdr:col>2</xdr:col>
      <xdr:colOff>990600</xdr:colOff>
      <xdr:row>33</xdr:row>
      <xdr:rowOff>19050</xdr:rowOff>
    </xdr:to>
    <xdr:cxnSp macro="">
      <xdr:nvCxnSpPr>
        <xdr:cNvPr id="3" name="2 Conector recto"/>
        <xdr:cNvCxnSpPr/>
      </xdr:nvCxnSpPr>
      <xdr:spPr>
        <a:xfrm flipV="1">
          <a:off x="1743075" y="6829426"/>
          <a:ext cx="258127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33</xdr:row>
      <xdr:rowOff>0</xdr:rowOff>
    </xdr:from>
    <xdr:to>
      <xdr:col>6</xdr:col>
      <xdr:colOff>809625</xdr:colOff>
      <xdr:row>33</xdr:row>
      <xdr:rowOff>9525</xdr:rowOff>
    </xdr:to>
    <xdr:cxnSp macro="">
      <xdr:nvCxnSpPr>
        <xdr:cNvPr id="4" name="3 Conector recto"/>
        <xdr:cNvCxnSpPr/>
      </xdr:nvCxnSpPr>
      <xdr:spPr>
        <a:xfrm flipV="1">
          <a:off x="6172200" y="6819900"/>
          <a:ext cx="3152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0</xdr:row>
      <xdr:rowOff>38100</xdr:rowOff>
    </xdr:from>
    <xdr:to>
      <xdr:col>1</xdr:col>
      <xdr:colOff>1114425</xdr:colOff>
      <xdr:row>3</xdr:row>
      <xdr:rowOff>171450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657225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showGridLines="0" tabSelected="1" view="pageLayout" zoomScaleNormal="85" workbookViewId="0">
      <selection activeCell="B11" sqref="B11"/>
    </sheetView>
  </sheetViews>
  <sheetFormatPr baseColWidth="10" defaultRowHeight="15"/>
  <cols>
    <col min="1" max="1" width="2.140625" customWidth="1"/>
    <col min="2" max="2" width="35" customWidth="1"/>
    <col min="3" max="7" width="19.42578125" customWidth="1"/>
  </cols>
  <sheetData>
    <row r="1" spans="1:7">
      <c r="A1" s="15" t="s">
        <v>28</v>
      </c>
      <c r="B1" s="16"/>
      <c r="C1" s="16"/>
      <c r="D1" s="16"/>
      <c r="E1" s="16"/>
      <c r="F1" s="16"/>
      <c r="G1" s="29"/>
    </row>
    <row r="2" spans="1:7">
      <c r="A2" s="17" t="s">
        <v>0</v>
      </c>
      <c r="B2" s="18"/>
      <c r="C2" s="18"/>
      <c r="D2" s="18"/>
      <c r="E2" s="18"/>
      <c r="F2" s="18"/>
      <c r="G2" s="27"/>
    </row>
    <row r="3" spans="1:7">
      <c r="A3" s="17" t="s">
        <v>29</v>
      </c>
      <c r="B3" s="18"/>
      <c r="C3" s="18"/>
      <c r="D3" s="18"/>
      <c r="E3" s="18"/>
      <c r="F3" s="18"/>
      <c r="G3" s="27"/>
    </row>
    <row r="4" spans="1:7" ht="15.75" thickBot="1">
      <c r="A4" s="19" t="s">
        <v>35</v>
      </c>
      <c r="B4" s="20"/>
      <c r="C4" s="20"/>
      <c r="D4" s="20"/>
      <c r="E4" s="20"/>
      <c r="F4" s="20"/>
      <c r="G4" s="21"/>
    </row>
    <row r="5" spans="1:7">
      <c r="A5" s="17" t="s">
        <v>1</v>
      </c>
      <c r="B5" s="27"/>
      <c r="C5" s="28" t="s">
        <v>2</v>
      </c>
      <c r="D5" s="28" t="s">
        <v>3</v>
      </c>
      <c r="E5" s="28" t="s">
        <v>4</v>
      </c>
      <c r="F5" s="1" t="s">
        <v>5</v>
      </c>
      <c r="G5" s="1" t="s">
        <v>6</v>
      </c>
    </row>
    <row r="6" spans="1:7" ht="15.75" thickBot="1">
      <c r="A6" s="19"/>
      <c r="B6" s="21"/>
      <c r="C6" s="22"/>
      <c r="D6" s="22"/>
      <c r="E6" s="22"/>
      <c r="F6" s="2" t="s">
        <v>7</v>
      </c>
      <c r="G6" s="2" t="s">
        <v>8</v>
      </c>
    </row>
    <row r="7" spans="1:7">
      <c r="A7" s="11"/>
      <c r="B7" s="12"/>
      <c r="C7" s="3"/>
      <c r="D7" s="3"/>
      <c r="E7" s="3"/>
      <c r="F7" s="3"/>
      <c r="G7" s="3"/>
    </row>
    <row r="8" spans="1:7">
      <c r="A8" s="13" t="s">
        <v>9</v>
      </c>
      <c r="B8" s="14"/>
      <c r="C8" s="23">
        <f>+C10+C19</f>
        <v>19932965.600000001</v>
      </c>
      <c r="D8" s="23">
        <f t="shared" ref="D8:G8" si="0">+D10+D19</f>
        <v>142932280.17000002</v>
      </c>
      <c r="E8" s="23">
        <f t="shared" si="0"/>
        <v>126650403.22999999</v>
      </c>
      <c r="F8" s="23">
        <f t="shared" si="0"/>
        <v>36214842.540000007</v>
      </c>
      <c r="G8" s="23">
        <f t="shared" si="0"/>
        <v>16281876.940000001</v>
      </c>
    </row>
    <row r="9" spans="1:7">
      <c r="A9" s="4"/>
      <c r="B9" s="5"/>
      <c r="C9" s="23"/>
      <c r="D9" s="23"/>
      <c r="E9" s="23"/>
      <c r="F9" s="23"/>
      <c r="G9" s="23"/>
    </row>
    <row r="10" spans="1:7">
      <c r="A10" s="4"/>
      <c r="B10" s="5" t="s">
        <v>10</v>
      </c>
      <c r="C10" s="23">
        <f>SUM(C11:C17)</f>
        <v>11926808.16</v>
      </c>
      <c r="D10" s="23">
        <f t="shared" ref="D10:G10" si="1">SUM(D11:D17)</f>
        <v>122043733.2</v>
      </c>
      <c r="E10" s="23">
        <f t="shared" si="1"/>
        <v>124202105.03999999</v>
      </c>
      <c r="F10" s="23">
        <f t="shared" si="1"/>
        <v>9768436.3200000003</v>
      </c>
      <c r="G10" s="23">
        <f t="shared" si="1"/>
        <v>-2158371.8399999999</v>
      </c>
    </row>
    <row r="11" spans="1:7">
      <c r="A11" s="6"/>
      <c r="B11" s="3" t="s">
        <v>11</v>
      </c>
      <c r="C11" s="23">
        <v>11925184.59</v>
      </c>
      <c r="D11" s="23">
        <v>85869856.760000005</v>
      </c>
      <c r="E11" s="23">
        <v>88027537.030000001</v>
      </c>
      <c r="F11" s="23">
        <v>9767504.3200000003</v>
      </c>
      <c r="G11" s="23">
        <v>-2157680.27</v>
      </c>
    </row>
    <row r="12" spans="1:7" ht="24">
      <c r="A12" s="6"/>
      <c r="B12" s="3" t="s">
        <v>12</v>
      </c>
      <c r="C12" s="23">
        <v>1623.57</v>
      </c>
      <c r="D12" s="23">
        <v>36173876.439999998</v>
      </c>
      <c r="E12" s="23">
        <v>36174568.009999998</v>
      </c>
      <c r="F12" s="23">
        <v>932</v>
      </c>
      <c r="G12" s="23">
        <v>-691.57</v>
      </c>
    </row>
    <row r="13" spans="1:7">
      <c r="A13" s="6"/>
      <c r="B13" s="3" t="s">
        <v>13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>
      <c r="A14" s="6"/>
      <c r="B14" s="3" t="s">
        <v>14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>
      <c r="A15" s="6"/>
      <c r="B15" s="3" t="s">
        <v>15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ht="24">
      <c r="A16" s="6"/>
      <c r="B16" s="3" t="s">
        <v>16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>
      <c r="A17" s="6"/>
      <c r="B17" s="3" t="s">
        <v>17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>
      <c r="A18" s="4"/>
      <c r="B18" s="5"/>
      <c r="C18" s="23"/>
      <c r="D18" s="23"/>
      <c r="E18" s="23"/>
      <c r="F18" s="23"/>
      <c r="G18" s="23"/>
    </row>
    <row r="19" spans="1:7">
      <c r="A19" s="4"/>
      <c r="B19" s="5" t="s">
        <v>18</v>
      </c>
      <c r="C19" s="23">
        <f>SUM(C20:C28)</f>
        <v>8006157.4399999995</v>
      </c>
      <c r="D19" s="23">
        <f t="shared" ref="D19:G19" si="2">SUM(D20:D28)</f>
        <v>20888546.969999999</v>
      </c>
      <c r="E19" s="23">
        <f t="shared" si="2"/>
        <v>2448298.19</v>
      </c>
      <c r="F19" s="23">
        <f t="shared" si="2"/>
        <v>26446406.220000003</v>
      </c>
      <c r="G19" s="23">
        <f t="shared" si="2"/>
        <v>18440248.780000001</v>
      </c>
    </row>
    <row r="20" spans="1:7">
      <c r="A20" s="6"/>
      <c r="B20" s="3" t="s">
        <v>19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ht="24">
      <c r="A21" s="6"/>
      <c r="B21" s="3" t="s">
        <v>20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24">
      <c r="A22" s="6"/>
      <c r="B22" s="3" t="s">
        <v>21</v>
      </c>
      <c r="C22" s="23">
        <v>4282751.5999999996</v>
      </c>
      <c r="D22" s="23">
        <v>20692228.59</v>
      </c>
      <c r="E22" s="23">
        <v>92000</v>
      </c>
      <c r="F22" s="23">
        <v>24882980.190000001</v>
      </c>
      <c r="G22" s="23">
        <v>20600228.59</v>
      </c>
    </row>
    <row r="23" spans="1:7">
      <c r="A23" s="6"/>
      <c r="B23" s="3" t="s">
        <v>22</v>
      </c>
      <c r="C23" s="23">
        <v>3723405.84</v>
      </c>
      <c r="D23" s="23">
        <v>196318.38</v>
      </c>
      <c r="E23" s="23">
        <v>2153227.19</v>
      </c>
      <c r="F23" s="23">
        <v>1766497.03</v>
      </c>
      <c r="G23" s="23">
        <v>-1956908.81</v>
      </c>
    </row>
    <row r="24" spans="1:7">
      <c r="A24" s="6"/>
      <c r="B24" s="3" t="s">
        <v>23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24">
      <c r="A25" s="6"/>
      <c r="B25" s="3" t="s">
        <v>24</v>
      </c>
      <c r="C25" s="23">
        <v>0</v>
      </c>
      <c r="D25" s="23">
        <v>0</v>
      </c>
      <c r="E25" s="23">
        <v>203071</v>
      </c>
      <c r="F25" s="23">
        <v>-203071</v>
      </c>
      <c r="G25" s="23">
        <f>+F25-C25</f>
        <v>-203071</v>
      </c>
    </row>
    <row r="26" spans="1:7">
      <c r="A26" s="6"/>
      <c r="B26" s="3" t="s">
        <v>25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ht="24">
      <c r="A27" s="6"/>
      <c r="B27" s="3" t="s">
        <v>26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>
      <c r="A28" s="6"/>
      <c r="B28" s="3" t="s">
        <v>27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ht="15.75" thickBot="1">
      <c r="A29" s="7"/>
      <c r="B29" s="8"/>
      <c r="C29" s="24"/>
      <c r="D29" s="24"/>
      <c r="E29" s="24"/>
      <c r="F29" s="24"/>
      <c r="G29" s="24"/>
    </row>
    <row r="30" spans="1:7">
      <c r="A30" s="10" t="s">
        <v>30</v>
      </c>
      <c r="B30" s="10"/>
      <c r="C30" s="10"/>
      <c r="D30" s="10"/>
      <c r="E30" s="10"/>
      <c r="F30" s="10"/>
      <c r="G30" s="10"/>
    </row>
    <row r="31" spans="1:7">
      <c r="A31" s="9"/>
      <c r="B31" s="9"/>
      <c r="C31" s="9"/>
      <c r="D31" s="9"/>
      <c r="E31" s="9"/>
      <c r="F31" s="9"/>
      <c r="G31" s="9"/>
    </row>
    <row r="34" spans="2:7">
      <c r="B34" s="25" t="s">
        <v>31</v>
      </c>
      <c r="C34" s="25"/>
      <c r="D34" s="25"/>
      <c r="E34" s="26" t="s">
        <v>32</v>
      </c>
      <c r="F34" s="26"/>
      <c r="G34" s="26"/>
    </row>
    <row r="35" spans="2:7">
      <c r="B35" s="26" t="s">
        <v>33</v>
      </c>
      <c r="C35" s="26"/>
      <c r="D35" s="26"/>
      <c r="E35" s="26" t="s">
        <v>34</v>
      </c>
      <c r="F35" s="26"/>
      <c r="G35" s="26"/>
    </row>
  </sheetData>
  <mergeCells count="15">
    <mergeCell ref="B34:D34"/>
    <mergeCell ref="E34:G34"/>
    <mergeCell ref="B35:D35"/>
    <mergeCell ref="E35:G35"/>
    <mergeCell ref="A4:G4"/>
    <mergeCell ref="A30:G30"/>
    <mergeCell ref="A7:B7"/>
    <mergeCell ref="A8:B8"/>
    <mergeCell ref="A1:G1"/>
    <mergeCell ref="A2:G2"/>
    <mergeCell ref="A3:G3"/>
    <mergeCell ref="A5:B6"/>
    <mergeCell ref="C5:C6"/>
    <mergeCell ref="D5:D6"/>
    <mergeCell ref="E5:E6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2017-01-14T23:27:23Z</cp:lastPrinted>
  <dcterms:created xsi:type="dcterms:W3CDTF">2015-10-07T18:30:50Z</dcterms:created>
  <dcterms:modified xsi:type="dcterms:W3CDTF">2017-01-14T23:29:25Z</dcterms:modified>
</cp:coreProperties>
</file>