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D82" i="1"/>
  <c r="E82"/>
  <c r="F82"/>
  <c r="G82"/>
  <c r="H82"/>
  <c r="C82"/>
  <c r="D58"/>
  <c r="E58"/>
  <c r="F58"/>
  <c r="G58"/>
  <c r="H58"/>
  <c r="C58"/>
  <c r="D48"/>
  <c r="E48"/>
  <c r="F48"/>
  <c r="G48"/>
  <c r="H48"/>
  <c r="C48"/>
  <c r="D38"/>
  <c r="E38"/>
  <c r="F38"/>
  <c r="G38"/>
  <c r="H38"/>
  <c r="C38"/>
  <c r="D28"/>
  <c r="E28"/>
  <c r="F28"/>
  <c r="G28"/>
  <c r="H28"/>
  <c r="C28"/>
  <c r="D18"/>
  <c r="E18"/>
  <c r="F18"/>
  <c r="G18"/>
  <c r="H18"/>
  <c r="C18"/>
  <c r="H9"/>
  <c r="D9"/>
  <c r="E9"/>
  <c r="F9"/>
  <c r="G9"/>
  <c r="C9"/>
</calcChain>
</file>

<file path=xl/sharedStrings.xml><?xml version="1.0" encoding="utf-8"?>
<sst xmlns="http://schemas.openxmlformats.org/spreadsheetml/2006/main" count="93" uniqueCount="93">
  <si>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</si>
  <si>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</si>
  <si>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</si>
  <si>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</si>
  <si>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</si>
  <si>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</si>
  <si>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</si>
  <si>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</si>
  <si>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</si>
  <si>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</si>
  <si>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</si>
  <si>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</si>
  <si>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</si>
  <si>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</si>
  <si>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</si>
  <si>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</si>
  <si>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</si>
  <si>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</si>
  <si>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</si>
  <si>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</si>
  <si>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</si>
  <si>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</si>
  <si>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</si>
  <si>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</si>
  <si>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</si>
  <si>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</si>
  <si>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</si>
  <si>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</si>
  <si>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</si>
  <si>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</si>
  <si>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</si>
  <si>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</si>
  <si>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</si>
  <si>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</si>
  <si>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</si>
  <si>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</si>
  <si>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</si>
  <si>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</si>
  <si>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</si>
  <si>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</si>
  <si>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</si>
  <si>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</si>
  <si>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</si>
  <si>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</si>
  <si>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</si>
  <si>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</si>
  <si>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</si>
  <si>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</si>
  <si>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</si>
  <si>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</si>
  <si>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</si>
  <si>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</si>
  <si>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</si>
  <si>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</si>
  <si>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</si>
  <si>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</si>
  <si>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</si>
  <si>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</si>
  <si>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</si>
  <si>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</si>
  <si>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</si>
  <si>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</si>
  <si>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</si>
  <si>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</si>
  <si>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</si>
  <si>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</si>
  <si>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</si>
  <si>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</si>
  <si>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</si>
  <si>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</si>
  <si>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</si>
  <si>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</si>
  <si>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</si>
  <si>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</si>
  <si>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</si>
  <si>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</si>
  <si>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</si>
  <si>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</si>
  <si>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</si>
  <si>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</si>
  <si>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</si>
  <si>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</si>
  <si>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</si>
  <si>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</si>
  <si>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</si>
  <si>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Escobedo,Coahuila.</t>
  </si>
  <si>
    <t>Del 01 de Enero al 31 de diciembre de 2016</t>
  </si>
  <si>
    <t>(pesos)</t>
  </si>
  <si>
    <t>Impuesto Sobre Nominas y Otros Que se Deriven de Una Relacion Laboral</t>
  </si>
  <si>
    <t>C. JOSE MARTINEZ ARRIAGA</t>
  </si>
  <si>
    <t xml:space="preserve">      LIC. BERNARDO CARLOS MONTOYA DE LOS REYES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</si>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</sst>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1">
    <numFmt numFmtId="168" formatCode="[$$-80A]#,##0.00"/>
  </numFmts>
  <fonts count="6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theme="1"/>
      <name val="Arial"/>
      <family val="2"/>
    </font>
    <font>
      <sz val="8.5"/>
      <color rgb="FF000000"/>
      <name val="Arial"/>
      <family val="2"/>
    </font>
    <font>
      <sz val="8.5"/>
      <color theme="1"/>
      <name val="Calibri"/>
      <family val="2"/>
      <scheme val="minor"/>
    </font>
    <font>
      <b/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justify" vertical="center" wrapText="1"/>
    </xf>
    <xf numFmtId="0" fontId="4" fillId="0" borderId="0" xfId="0" applyFont="1"/>
    <xf numFmtId="168" fontId="5" fillId="0" borderId="0" xfId="0" applyNumberFormat="1" applyFont="1" applyAlignment="1">
      <alignment vertical="top"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4" fillId="0" borderId="1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0</xdr:row>
      <xdr:rowOff>39746</xdr:rowOff>
    </xdr:from>
    <xdr:to>
      <xdr:col>1</xdr:col>
      <xdr:colOff>1000124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8149" y="39746"/>
          <a:ext cx="790575" cy="7222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showGridLines="0" tabSelected="1" view="pageLayout" topLeftCell="A76" zoomScaleNormal="100" workbookViewId="0">
      <selection activeCell="D93" sqref="D93"/>
    </sheetView>
  </sheetViews>
  <sheetFormatPr baseColWidth="10" defaultRowHeight="11.25"/>
  <cols>
    <col min="1" max="1" width="3.140625" style="4" customWidth="1"/>
    <col min="2" max="2" width="52.28515625" style="4" customWidth="1"/>
    <col min="3" max="3" width="13.140625" style="4" bestFit="1" customWidth="1"/>
    <col min="4" max="4" width="14" style="4" customWidth="1"/>
    <col min="5" max="8" width="13.140625" style="4" bestFit="1" customWidth="1"/>
    <col min="9" max="16384" width="11.42578125" style="4"/>
  </cols>
  <sheetData>
    <row r="1" spans="1:8">
      <c r="A1" s="1" t="s">
        <v>85</v>
      </c>
      <c r="B1" s="2"/>
      <c r="C1" s="2"/>
      <c r="D1" s="2"/>
      <c r="E1" s="2"/>
      <c r="F1" s="2"/>
      <c r="G1" s="2"/>
      <c r="H1" s="3"/>
    </row>
    <row r="2" spans="1:8">
      <c r="A2" s="5" t="s">
        <v>0</v>
      </c>
      <c r="B2" s="6"/>
      <c r="C2" s="6"/>
      <c r="D2" s="6"/>
      <c r="E2" s="6"/>
      <c r="F2" s="6"/>
      <c r="G2" s="6"/>
      <c r="H2" s="7"/>
    </row>
    <row r="3" spans="1:8">
      <c r="A3" s="5" t="s">
        <v>1</v>
      </c>
      <c r="B3" s="6"/>
      <c r="C3" s="6"/>
      <c r="D3" s="6"/>
      <c r="E3" s="6"/>
      <c r="F3" s="6"/>
      <c r="G3" s="6"/>
      <c r="H3" s="7"/>
    </row>
    <row r="4" spans="1:8">
      <c r="A4" s="5" t="s">
        <v>86</v>
      </c>
      <c r="B4" s="6"/>
      <c r="C4" s="6"/>
      <c r="D4" s="6"/>
      <c r="E4" s="6"/>
      <c r="F4" s="6"/>
      <c r="G4" s="6"/>
      <c r="H4" s="7"/>
    </row>
    <row r="5" spans="1:8" ht="15.75" customHeight="1" thickBot="1">
      <c r="A5" s="8" t="s">
        <v>87</v>
      </c>
      <c r="B5" s="9"/>
      <c r="C5" s="9"/>
      <c r="D5" s="9"/>
      <c r="E5" s="9"/>
      <c r="F5" s="9"/>
      <c r="G5" s="9"/>
      <c r="H5" s="10"/>
    </row>
    <row r="6" spans="1:8" ht="12" thickBot="1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23.25" thickBot="1">
      <c r="A7" s="11"/>
      <c r="B7" s="12"/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8"/>
    </row>
    <row r="8" spans="1:8" ht="12" thickBot="1">
      <c r="A8" s="19"/>
      <c r="B8" s="20"/>
      <c r="C8" s="17">
        <v>1</v>
      </c>
      <c r="D8" s="17">
        <v>2</v>
      </c>
      <c r="E8" s="17" t="s">
        <v>10</v>
      </c>
      <c r="F8" s="17">
        <v>4</v>
      </c>
      <c r="G8" s="17">
        <v>5</v>
      </c>
      <c r="H8" s="17" t="s">
        <v>11</v>
      </c>
    </row>
    <row r="9" spans="1:8">
      <c r="A9" s="21" t="s">
        <v>12</v>
      </c>
      <c r="B9" s="22"/>
      <c r="C9" s="23">
        <f>SUM(C10:C17)</f>
        <v>8862793.9979999997</v>
      </c>
      <c r="D9" s="23">
        <f t="shared" ref="D9:H9" si="0">SUM(D10:D17)</f>
        <v>2965512</v>
      </c>
      <c r="E9" s="23">
        <f t="shared" si="0"/>
        <v>11828305.998</v>
      </c>
      <c r="F9" s="23">
        <f t="shared" si="0"/>
        <v>8159692</v>
      </c>
      <c r="G9" s="23">
        <f t="shared" si="0"/>
        <v>8159692</v>
      </c>
      <c r="H9" s="23">
        <f>SUM(H10:H17)</f>
        <v>3668613.9979999997</v>
      </c>
    </row>
    <row r="10" spans="1:8">
      <c r="A10" s="24"/>
      <c r="B10" s="25" t="s">
        <v>13</v>
      </c>
      <c r="C10" s="26">
        <v>6642779.9988000002</v>
      </c>
      <c r="D10" s="27">
        <v>1984337</v>
      </c>
      <c r="E10" s="27">
        <v>8627116.9988000002</v>
      </c>
      <c r="F10" s="27">
        <v>6975696</v>
      </c>
      <c r="G10" s="27">
        <v>6975696</v>
      </c>
      <c r="H10" s="27">
        <v>1651420.9987999999</v>
      </c>
    </row>
    <row r="11" spans="1:8">
      <c r="A11" s="24"/>
      <c r="B11" s="25" t="s">
        <v>14</v>
      </c>
      <c r="C11" s="26">
        <v>15000</v>
      </c>
      <c r="D11" s="27">
        <v>0</v>
      </c>
      <c r="E11" s="27">
        <v>15000</v>
      </c>
      <c r="F11" s="27">
        <v>0</v>
      </c>
      <c r="G11" s="27">
        <v>0</v>
      </c>
      <c r="H11" s="27">
        <v>15000</v>
      </c>
    </row>
    <row r="12" spans="1:8">
      <c r="A12" s="24"/>
      <c r="B12" s="25" t="s">
        <v>15</v>
      </c>
      <c r="C12" s="26">
        <v>996290.99879999994</v>
      </c>
      <c r="D12" s="27">
        <v>833675</v>
      </c>
      <c r="E12" s="27">
        <v>1829965.9987999999</v>
      </c>
      <c r="F12" s="27">
        <v>1093496</v>
      </c>
      <c r="G12" s="27">
        <v>1093496</v>
      </c>
      <c r="H12" s="27">
        <v>736469.99879999994</v>
      </c>
    </row>
    <row r="13" spans="1:8">
      <c r="A13" s="24"/>
      <c r="B13" s="25" t="s">
        <v>16</v>
      </c>
      <c r="C13" s="26">
        <v>692335</v>
      </c>
      <c r="D13" s="27">
        <v>0</v>
      </c>
      <c r="E13" s="27">
        <v>692335</v>
      </c>
      <c r="F13" s="27">
        <v>0</v>
      </c>
      <c r="G13" s="27">
        <v>0</v>
      </c>
      <c r="H13" s="27">
        <v>692335</v>
      </c>
    </row>
    <row r="14" spans="1:8">
      <c r="A14" s="24"/>
      <c r="B14" s="25" t="s">
        <v>17</v>
      </c>
      <c r="C14" s="26">
        <v>65000.000399999997</v>
      </c>
      <c r="D14" s="27">
        <v>147500</v>
      </c>
      <c r="E14" s="27">
        <v>212500.00039999999</v>
      </c>
      <c r="F14" s="27">
        <v>90500</v>
      </c>
      <c r="G14" s="27">
        <v>90500</v>
      </c>
      <c r="H14" s="27">
        <v>122000.00039999999</v>
      </c>
    </row>
    <row r="15" spans="1:8">
      <c r="A15" s="24"/>
      <c r="B15" s="25" t="s">
        <v>18</v>
      </c>
      <c r="C15" s="26">
        <v>301945</v>
      </c>
      <c r="D15" s="27">
        <v>0</v>
      </c>
      <c r="E15" s="27">
        <v>301945</v>
      </c>
      <c r="F15" s="27">
        <v>0</v>
      </c>
      <c r="G15" s="27">
        <v>0</v>
      </c>
      <c r="H15" s="27">
        <v>301945</v>
      </c>
    </row>
    <row r="16" spans="1:8">
      <c r="A16" s="24"/>
      <c r="B16" s="25" t="s">
        <v>19</v>
      </c>
      <c r="C16" s="26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1:8" ht="22.5">
      <c r="A17" s="24"/>
      <c r="B17" s="25" t="s">
        <v>88</v>
      </c>
      <c r="C17" s="26">
        <v>149443</v>
      </c>
      <c r="D17" s="27">
        <v>0</v>
      </c>
      <c r="E17" s="27">
        <v>149443</v>
      </c>
      <c r="F17" s="27">
        <v>0</v>
      </c>
      <c r="G17" s="27">
        <v>0</v>
      </c>
      <c r="H17" s="27">
        <v>149443</v>
      </c>
    </row>
    <row r="18" spans="1:8">
      <c r="A18" s="28" t="s">
        <v>20</v>
      </c>
      <c r="B18" s="29"/>
      <c r="C18" s="30">
        <f>SUM(C19:C27)</f>
        <v>3101750.0015999996</v>
      </c>
      <c r="D18" s="30">
        <f t="shared" ref="D18:H18" si="1">SUM(D19:D27)</f>
        <v>181600</v>
      </c>
      <c r="E18" s="30">
        <f t="shared" si="1"/>
        <v>3283350.0016000001</v>
      </c>
      <c r="F18" s="30">
        <f t="shared" si="1"/>
        <v>2504015.27</v>
      </c>
      <c r="G18" s="30">
        <f t="shared" si="1"/>
        <v>2498162.13</v>
      </c>
      <c r="H18" s="30">
        <f t="shared" si="1"/>
        <v>779334.73159999994</v>
      </c>
    </row>
    <row r="19" spans="1:8" ht="22.5">
      <c r="A19" s="24"/>
      <c r="B19" s="25" t="s">
        <v>21</v>
      </c>
      <c r="C19" s="26">
        <v>152430</v>
      </c>
      <c r="D19" s="26">
        <v>37000</v>
      </c>
      <c r="E19" s="26">
        <v>189430</v>
      </c>
      <c r="F19" s="26">
        <v>127962.62</v>
      </c>
      <c r="G19" s="26">
        <v>127962.62</v>
      </c>
      <c r="H19" s="26">
        <v>61467.38</v>
      </c>
    </row>
    <row r="20" spans="1:8">
      <c r="A20" s="24"/>
      <c r="B20" s="25" t="s">
        <v>22</v>
      </c>
      <c r="C20" s="26">
        <v>84140.00039999999</v>
      </c>
      <c r="D20" s="26">
        <v>0</v>
      </c>
      <c r="E20" s="26">
        <v>84140.00039999999</v>
      </c>
      <c r="F20" s="26">
        <v>61502.61</v>
      </c>
      <c r="G20" s="26">
        <v>56323.11</v>
      </c>
      <c r="H20" s="26">
        <v>22637.3904</v>
      </c>
    </row>
    <row r="21" spans="1:8">
      <c r="A21" s="24"/>
      <c r="B21" s="25" t="s">
        <v>23</v>
      </c>
      <c r="C21" s="26">
        <v>25599.999599999999</v>
      </c>
      <c r="D21" s="26">
        <v>0</v>
      </c>
      <c r="E21" s="26">
        <v>25599.999599999999</v>
      </c>
      <c r="F21" s="26">
        <v>1577.6</v>
      </c>
      <c r="G21" s="26">
        <v>1577.6</v>
      </c>
      <c r="H21" s="26">
        <v>24022.399600000001</v>
      </c>
    </row>
    <row r="22" spans="1:8">
      <c r="A22" s="24"/>
      <c r="B22" s="25" t="s">
        <v>24</v>
      </c>
      <c r="C22" s="26">
        <v>100290.0012</v>
      </c>
      <c r="D22" s="26">
        <v>69400</v>
      </c>
      <c r="E22" s="26">
        <v>169690.0012</v>
      </c>
      <c r="F22" s="26">
        <v>93686.2</v>
      </c>
      <c r="G22" s="26">
        <v>93686.2</v>
      </c>
      <c r="H22" s="26">
        <v>76003.801200000002</v>
      </c>
    </row>
    <row r="23" spans="1:8">
      <c r="A23" s="24"/>
      <c r="B23" s="25" t="s">
        <v>25</v>
      </c>
      <c r="C23" s="26">
        <v>99300</v>
      </c>
      <c r="D23" s="26">
        <v>0</v>
      </c>
      <c r="E23" s="26">
        <v>99300</v>
      </c>
      <c r="F23" s="26">
        <v>35839.18</v>
      </c>
      <c r="G23" s="26">
        <v>35441.58</v>
      </c>
      <c r="H23" s="26">
        <v>63460.82</v>
      </c>
    </row>
    <row r="24" spans="1:8">
      <c r="A24" s="24"/>
      <c r="B24" s="25" t="s">
        <v>26</v>
      </c>
      <c r="C24" s="26">
        <v>2558000.0003999998</v>
      </c>
      <c r="D24" s="26">
        <v>31600</v>
      </c>
      <c r="E24" s="26">
        <v>2589600.0003999998</v>
      </c>
      <c r="F24" s="26">
        <v>2098605.42</v>
      </c>
      <c r="G24" s="26">
        <v>2098409.42</v>
      </c>
      <c r="H24" s="26">
        <v>490994.58039999998</v>
      </c>
    </row>
    <row r="25" spans="1:8">
      <c r="A25" s="24"/>
      <c r="B25" s="25" t="s">
        <v>27</v>
      </c>
      <c r="C25" s="26">
        <v>33650.000399999997</v>
      </c>
      <c r="D25" s="26">
        <v>20500</v>
      </c>
      <c r="E25" s="26">
        <v>54150.000399999997</v>
      </c>
      <c r="F25" s="26">
        <v>47269.24</v>
      </c>
      <c r="G25" s="26">
        <v>47189.2</v>
      </c>
      <c r="H25" s="26">
        <v>6880.7604000000001</v>
      </c>
    </row>
    <row r="26" spans="1:8">
      <c r="A26" s="24"/>
      <c r="B26" s="25" t="s">
        <v>28</v>
      </c>
      <c r="C26" s="26">
        <v>15699.999599999999</v>
      </c>
      <c r="D26" s="26">
        <v>23100</v>
      </c>
      <c r="E26" s="26">
        <v>38799.999600000003</v>
      </c>
      <c r="F26" s="26">
        <v>37572.400000000001</v>
      </c>
      <c r="G26" s="26">
        <v>37572.400000000001</v>
      </c>
      <c r="H26" s="26">
        <v>1227.5996</v>
      </c>
    </row>
    <row r="27" spans="1:8">
      <c r="A27" s="24"/>
      <c r="B27" s="25" t="s">
        <v>29</v>
      </c>
      <c r="C27" s="26">
        <v>32640</v>
      </c>
      <c r="D27" s="26">
        <v>0</v>
      </c>
      <c r="E27" s="26">
        <v>32640</v>
      </c>
      <c r="F27" s="26">
        <v>0</v>
      </c>
      <c r="G27" s="26">
        <v>0</v>
      </c>
      <c r="H27" s="26">
        <v>32640</v>
      </c>
    </row>
    <row r="28" spans="1:8">
      <c r="A28" s="28" t="s">
        <v>30</v>
      </c>
      <c r="B28" s="29"/>
      <c r="C28" s="30">
        <f>SUM(C29:C37)</f>
        <v>4135248.0008</v>
      </c>
      <c r="D28" s="30">
        <f t="shared" ref="D28:H28" si="2">SUM(D29:D37)</f>
        <v>905010</v>
      </c>
      <c r="E28" s="30">
        <f t="shared" si="2"/>
        <v>5040258.0007999996</v>
      </c>
      <c r="F28" s="30">
        <f t="shared" si="2"/>
        <v>4051966.7299999995</v>
      </c>
      <c r="G28" s="30">
        <f t="shared" si="2"/>
        <v>4036527.7299999995</v>
      </c>
      <c r="H28" s="30">
        <f t="shared" si="2"/>
        <v>988291.27080000006</v>
      </c>
    </row>
    <row r="29" spans="1:8">
      <c r="A29" s="24"/>
      <c r="B29" s="25" t="s">
        <v>31</v>
      </c>
      <c r="C29" s="26">
        <v>1998900</v>
      </c>
      <c r="D29" s="26">
        <v>48000</v>
      </c>
      <c r="E29" s="26">
        <v>2046900</v>
      </c>
      <c r="F29" s="26">
        <v>1930821.22</v>
      </c>
      <c r="G29" s="26">
        <v>1930821.22</v>
      </c>
      <c r="H29" s="26">
        <v>116078.78</v>
      </c>
    </row>
    <row r="30" spans="1:8">
      <c r="A30" s="24"/>
      <c r="B30" s="25" t="s">
        <v>32</v>
      </c>
      <c r="C30" s="26">
        <v>72800.000400000004</v>
      </c>
      <c r="D30" s="26">
        <v>31200</v>
      </c>
      <c r="E30" s="26">
        <v>104000.00039999999</v>
      </c>
      <c r="F30" s="26">
        <v>64979.68</v>
      </c>
      <c r="G30" s="26">
        <v>64979.68</v>
      </c>
      <c r="H30" s="26">
        <v>39020.320399999997</v>
      </c>
    </row>
    <row r="31" spans="1:8">
      <c r="A31" s="24"/>
      <c r="B31" s="25" t="s">
        <v>33</v>
      </c>
      <c r="C31" s="26">
        <v>427000.00040000002</v>
      </c>
      <c r="D31" s="26">
        <v>358720</v>
      </c>
      <c r="E31" s="26">
        <v>785720.00040000002</v>
      </c>
      <c r="F31" s="26">
        <v>446314.06</v>
      </c>
      <c r="G31" s="26">
        <v>446314.06</v>
      </c>
      <c r="H31" s="26">
        <v>339405.94039999996</v>
      </c>
    </row>
    <row r="32" spans="1:8">
      <c r="A32" s="24"/>
      <c r="B32" s="25" t="s">
        <v>34</v>
      </c>
      <c r="C32" s="26">
        <v>40100.000399999997</v>
      </c>
      <c r="D32" s="26">
        <v>4900</v>
      </c>
      <c r="E32" s="26">
        <v>45000.000399999997</v>
      </c>
      <c r="F32" s="26">
        <v>12673.03</v>
      </c>
      <c r="G32" s="26">
        <v>12664.91</v>
      </c>
      <c r="H32" s="26">
        <v>32326.970400000002</v>
      </c>
    </row>
    <row r="33" spans="1:8">
      <c r="A33" s="24"/>
      <c r="B33" s="25" t="s">
        <v>35</v>
      </c>
      <c r="C33" s="26">
        <v>834999.99959999998</v>
      </c>
      <c r="D33" s="26">
        <v>218490</v>
      </c>
      <c r="E33" s="26">
        <v>1053489.9996</v>
      </c>
      <c r="F33" s="26">
        <v>923226.54</v>
      </c>
      <c r="G33" s="26">
        <v>918140.54</v>
      </c>
      <c r="H33" s="26">
        <v>130263.4596</v>
      </c>
    </row>
    <row r="34" spans="1:8">
      <c r="A34" s="24"/>
      <c r="B34" s="25" t="s">
        <v>36</v>
      </c>
      <c r="C34" s="26">
        <v>153000</v>
      </c>
      <c r="D34" s="26">
        <v>2000</v>
      </c>
      <c r="E34" s="26">
        <v>155000</v>
      </c>
      <c r="F34" s="26">
        <v>47420.800000000003</v>
      </c>
      <c r="G34" s="26">
        <v>47420.800000000003</v>
      </c>
      <c r="H34" s="26">
        <v>107579.2</v>
      </c>
    </row>
    <row r="35" spans="1:8">
      <c r="A35" s="24"/>
      <c r="B35" s="25" t="s">
        <v>37</v>
      </c>
      <c r="C35" s="26">
        <v>156000</v>
      </c>
      <c r="D35" s="26">
        <v>0</v>
      </c>
      <c r="E35" s="26">
        <v>156000</v>
      </c>
      <c r="F35" s="26">
        <v>84941.23</v>
      </c>
      <c r="G35" s="26">
        <v>84941.23</v>
      </c>
      <c r="H35" s="26">
        <v>71058.77</v>
      </c>
    </row>
    <row r="36" spans="1:8">
      <c r="A36" s="24"/>
      <c r="B36" s="25" t="s">
        <v>38</v>
      </c>
      <c r="C36" s="26">
        <v>349448.00040000002</v>
      </c>
      <c r="D36" s="26">
        <v>241700</v>
      </c>
      <c r="E36" s="26">
        <v>591148.00040000002</v>
      </c>
      <c r="F36" s="26">
        <v>472446.62</v>
      </c>
      <c r="G36" s="26">
        <v>462101.74</v>
      </c>
      <c r="H36" s="26">
        <v>118701.38039999999</v>
      </c>
    </row>
    <row r="37" spans="1:8">
      <c r="A37" s="24"/>
      <c r="B37" s="25" t="s">
        <v>39</v>
      </c>
      <c r="C37" s="26">
        <v>102999.9996</v>
      </c>
      <c r="D37" s="26">
        <v>0</v>
      </c>
      <c r="E37" s="26">
        <v>102999.99960000001</v>
      </c>
      <c r="F37" s="26">
        <v>69143.55</v>
      </c>
      <c r="G37" s="26">
        <v>69143.55</v>
      </c>
      <c r="H37" s="26">
        <v>33856.4496</v>
      </c>
    </row>
    <row r="38" spans="1:8">
      <c r="A38" s="28" t="s">
        <v>40</v>
      </c>
      <c r="B38" s="29"/>
      <c r="C38" s="30">
        <f>SUM(C39:C47)</f>
        <v>1108999.9992</v>
      </c>
      <c r="D38" s="30">
        <f t="shared" ref="D38:H38" si="3">SUM(D39:D47)</f>
        <v>583896</v>
      </c>
      <c r="E38" s="30">
        <f t="shared" si="3"/>
        <v>1692895.9992</v>
      </c>
      <c r="F38" s="30">
        <f t="shared" si="3"/>
        <v>1501802.41</v>
      </c>
      <c r="G38" s="30">
        <f t="shared" si="3"/>
        <v>1495015.72</v>
      </c>
      <c r="H38" s="30">
        <f t="shared" si="3"/>
        <v>191093.58919999999</v>
      </c>
    </row>
    <row r="39" spans="1:8">
      <c r="A39" s="24"/>
      <c r="B39" s="25" t="s">
        <v>41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</row>
    <row r="40" spans="1:8">
      <c r="A40" s="24"/>
      <c r="B40" s="25" t="s">
        <v>42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</row>
    <row r="41" spans="1:8">
      <c r="A41" s="24"/>
      <c r="B41" s="25" t="s">
        <v>43</v>
      </c>
      <c r="C41" s="26">
        <v>0</v>
      </c>
      <c r="D41" s="26">
        <v>50000</v>
      </c>
      <c r="E41" s="26">
        <v>50000</v>
      </c>
      <c r="F41" s="26">
        <v>12384.88</v>
      </c>
      <c r="G41" s="26">
        <v>12384.88</v>
      </c>
      <c r="H41" s="26">
        <v>37615.120000000003</v>
      </c>
    </row>
    <row r="42" spans="1:8">
      <c r="A42" s="24"/>
      <c r="B42" s="25" t="s">
        <v>44</v>
      </c>
      <c r="C42" s="26">
        <v>1108999.9992</v>
      </c>
      <c r="D42" s="26">
        <v>533896</v>
      </c>
      <c r="E42" s="26">
        <v>1642895.9992</v>
      </c>
      <c r="F42" s="26">
        <v>1489417.53</v>
      </c>
      <c r="G42" s="26">
        <v>1482630.84</v>
      </c>
      <c r="H42" s="26">
        <v>153478.46919999999</v>
      </c>
    </row>
    <row r="43" spans="1:8">
      <c r="A43" s="24"/>
      <c r="B43" s="25" t="s">
        <v>45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</row>
    <row r="44" spans="1:8">
      <c r="A44" s="24"/>
      <c r="B44" s="25" t="s">
        <v>46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</row>
    <row r="45" spans="1:8">
      <c r="A45" s="24"/>
      <c r="B45" s="25" t="s">
        <v>47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</row>
    <row r="46" spans="1:8">
      <c r="A46" s="24"/>
      <c r="B46" s="25" t="s">
        <v>48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</row>
    <row r="47" spans="1:8">
      <c r="A47" s="24"/>
      <c r="B47" s="25" t="s">
        <v>49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</row>
    <row r="48" spans="1:8">
      <c r="A48" s="28" t="s">
        <v>50</v>
      </c>
      <c r="B48" s="29"/>
      <c r="C48" s="30">
        <f>SUM(C49:C57)</f>
        <v>324999.99959999998</v>
      </c>
      <c r="D48" s="30">
        <f t="shared" ref="D48:H48" si="4">SUM(D49:D57)</f>
        <v>204008</v>
      </c>
      <c r="E48" s="30">
        <f t="shared" si="4"/>
        <v>529007.99959999998</v>
      </c>
      <c r="F48" s="30">
        <f t="shared" si="4"/>
        <v>196318.38</v>
      </c>
      <c r="G48" s="30">
        <f t="shared" si="4"/>
        <v>190318.38</v>
      </c>
      <c r="H48" s="30">
        <f t="shared" si="4"/>
        <v>332689.61960000003</v>
      </c>
    </row>
    <row r="49" spans="1:8">
      <c r="A49" s="24"/>
      <c r="B49" s="25" t="s">
        <v>51</v>
      </c>
      <c r="C49" s="26">
        <v>0</v>
      </c>
      <c r="D49" s="26">
        <v>47558</v>
      </c>
      <c r="E49" s="26">
        <v>47558</v>
      </c>
      <c r="F49" s="26">
        <v>34312.980000000003</v>
      </c>
      <c r="G49" s="26">
        <v>28312.98</v>
      </c>
      <c r="H49" s="26">
        <v>13245.02</v>
      </c>
    </row>
    <row r="50" spans="1:8">
      <c r="A50" s="24"/>
      <c r="B50" s="25" t="s">
        <v>52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</row>
    <row r="51" spans="1:8">
      <c r="A51" s="24"/>
      <c r="B51" s="25" t="s">
        <v>53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</row>
    <row r="52" spans="1:8">
      <c r="A52" s="24"/>
      <c r="B52" s="25" t="s">
        <v>54</v>
      </c>
      <c r="C52" s="26">
        <v>300000</v>
      </c>
      <c r="D52" s="26">
        <v>76000</v>
      </c>
      <c r="E52" s="26">
        <v>376000</v>
      </c>
      <c r="F52" s="26">
        <v>75935</v>
      </c>
      <c r="G52" s="26">
        <v>75935</v>
      </c>
      <c r="H52" s="26">
        <v>300065</v>
      </c>
    </row>
    <row r="53" spans="1:8">
      <c r="A53" s="24"/>
      <c r="B53" s="25" t="s">
        <v>55</v>
      </c>
      <c r="C53" s="26">
        <v>15000</v>
      </c>
      <c r="D53" s="26">
        <v>0</v>
      </c>
      <c r="E53" s="26">
        <v>15000</v>
      </c>
      <c r="F53" s="26">
        <v>0</v>
      </c>
      <c r="G53" s="26">
        <v>0</v>
      </c>
      <c r="H53" s="26">
        <v>15000</v>
      </c>
    </row>
    <row r="54" spans="1:8">
      <c r="A54" s="24"/>
      <c r="B54" s="25" t="s">
        <v>56</v>
      </c>
      <c r="C54" s="26">
        <v>9999.9995999999992</v>
      </c>
      <c r="D54" s="26">
        <v>80450</v>
      </c>
      <c r="E54" s="26">
        <v>90449.99960000001</v>
      </c>
      <c r="F54" s="26">
        <v>86070.399999999994</v>
      </c>
      <c r="G54" s="26">
        <v>86070.399999999994</v>
      </c>
      <c r="H54" s="26">
        <v>4379.5996000000005</v>
      </c>
    </row>
    <row r="55" spans="1:8">
      <c r="A55" s="24"/>
      <c r="B55" s="25" t="s">
        <v>57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</row>
    <row r="56" spans="1:8">
      <c r="A56" s="24"/>
      <c r="B56" s="25" t="s">
        <v>58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</row>
    <row r="57" spans="1:8">
      <c r="A57" s="24"/>
      <c r="B57" s="25" t="s">
        <v>59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</row>
    <row r="58" spans="1:8">
      <c r="A58" s="28" t="s">
        <v>60</v>
      </c>
      <c r="B58" s="29"/>
      <c r="C58" s="30">
        <f>SUM(C59:C61)</f>
        <v>13782971.9904</v>
      </c>
      <c r="D58" s="30">
        <f t="shared" ref="D58:H58" si="5">SUM(D59:D61)</f>
        <v>5702317</v>
      </c>
      <c r="E58" s="30">
        <f t="shared" si="5"/>
        <v>19485288.990400001</v>
      </c>
      <c r="F58" s="30">
        <f t="shared" si="5"/>
        <v>5679712.75</v>
      </c>
      <c r="G58" s="30">
        <f t="shared" si="5"/>
        <v>5679712.75</v>
      </c>
      <c r="H58" s="30">
        <f t="shared" si="5"/>
        <v>13805576.2404</v>
      </c>
    </row>
    <row r="59" spans="1:8">
      <c r="A59" s="24"/>
      <c r="B59" s="25" t="s">
        <v>61</v>
      </c>
      <c r="C59" s="26">
        <v>13077971.990799999</v>
      </c>
      <c r="D59" s="26">
        <v>15000</v>
      </c>
      <c r="E59" s="26">
        <v>13092971.990799999</v>
      </c>
      <c r="F59" s="26">
        <v>14639</v>
      </c>
      <c r="G59" s="26">
        <v>14639</v>
      </c>
      <c r="H59" s="26">
        <v>13078332.990799999</v>
      </c>
    </row>
    <row r="60" spans="1:8">
      <c r="A60" s="24"/>
      <c r="B60" s="25" t="s">
        <v>62</v>
      </c>
      <c r="C60" s="26">
        <v>0</v>
      </c>
      <c r="D60" s="26">
        <v>5687317</v>
      </c>
      <c r="E60" s="26">
        <v>5687317</v>
      </c>
      <c r="F60" s="26">
        <v>5665073.75</v>
      </c>
      <c r="G60" s="26">
        <v>5665073.75</v>
      </c>
      <c r="H60" s="26">
        <v>22243.25</v>
      </c>
    </row>
    <row r="61" spans="1:8">
      <c r="A61" s="24"/>
      <c r="B61" s="25" t="s">
        <v>63</v>
      </c>
      <c r="C61" s="26">
        <v>704999.99959999998</v>
      </c>
      <c r="D61" s="26">
        <v>0</v>
      </c>
      <c r="E61" s="26">
        <v>704999.99959999998</v>
      </c>
      <c r="F61" s="26">
        <v>0</v>
      </c>
      <c r="G61" s="26">
        <v>0</v>
      </c>
      <c r="H61" s="26">
        <v>704999.99959999998</v>
      </c>
    </row>
    <row r="62" spans="1:8">
      <c r="A62" s="28" t="s">
        <v>64</v>
      </c>
      <c r="B62" s="29"/>
      <c r="C62" s="30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</row>
    <row r="63" spans="1:8">
      <c r="A63" s="24"/>
      <c r="B63" s="25" t="s">
        <v>65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</row>
    <row r="64" spans="1:8">
      <c r="A64" s="24"/>
      <c r="B64" s="25" t="s">
        <v>66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</row>
    <row r="65" spans="1:8">
      <c r="A65" s="24"/>
      <c r="B65" s="25" t="s">
        <v>67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</row>
    <row r="66" spans="1:8">
      <c r="A66" s="24"/>
      <c r="B66" s="25" t="s">
        <v>68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</row>
    <row r="67" spans="1:8">
      <c r="A67" s="24"/>
      <c r="B67" s="25" t="s">
        <v>69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</row>
    <row r="68" spans="1:8">
      <c r="A68" s="24"/>
      <c r="B68" s="25" t="s">
        <v>70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</row>
    <row r="69" spans="1:8">
      <c r="A69" s="24"/>
      <c r="B69" s="25" t="s">
        <v>71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</row>
    <row r="70" spans="1:8">
      <c r="A70" s="28" t="s">
        <v>72</v>
      </c>
      <c r="B70" s="29"/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</row>
    <row r="71" spans="1:8">
      <c r="A71" s="24"/>
      <c r="B71" s="25" t="s">
        <v>73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</row>
    <row r="72" spans="1:8">
      <c r="A72" s="24"/>
      <c r="B72" s="25" t="s">
        <v>74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</row>
    <row r="73" spans="1:8">
      <c r="A73" s="24"/>
      <c r="B73" s="25" t="s">
        <v>75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</row>
    <row r="74" spans="1:8">
      <c r="A74" s="28" t="s">
        <v>76</v>
      </c>
      <c r="B74" s="29"/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</row>
    <row r="75" spans="1:8">
      <c r="A75" s="24"/>
      <c r="B75" s="25" t="s">
        <v>77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</row>
    <row r="76" spans="1:8">
      <c r="A76" s="24"/>
      <c r="B76" s="25" t="s">
        <v>78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</row>
    <row r="77" spans="1:8">
      <c r="A77" s="24"/>
      <c r="B77" s="25" t="s">
        <v>79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</row>
    <row r="78" spans="1:8">
      <c r="A78" s="24"/>
      <c r="B78" s="25" t="s">
        <v>80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</row>
    <row r="79" spans="1:8">
      <c r="A79" s="24"/>
      <c r="B79" s="25" t="s">
        <v>81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</row>
    <row r="80" spans="1:8">
      <c r="A80" s="24"/>
      <c r="B80" s="25" t="s">
        <v>82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</row>
    <row r="81" spans="1:8" ht="12" thickBot="1">
      <c r="A81" s="32"/>
      <c r="B81" s="33" t="s">
        <v>83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</row>
    <row r="82" spans="1:8" ht="12" thickBot="1">
      <c r="A82" s="34" t="s">
        <v>84</v>
      </c>
      <c r="B82" s="35"/>
      <c r="C82" s="36">
        <f>+C9+C18+C28+C38+C48+C58+C62+C70+C74</f>
        <v>31316763.989600003</v>
      </c>
      <c r="D82" s="36">
        <f t="shared" ref="D82:H82" si="6">+D9+D18+D28+D38+D48+D58+D62+D70+D74</f>
        <v>10542343</v>
      </c>
      <c r="E82" s="36">
        <f t="shared" si="6"/>
        <v>41859106.989600003</v>
      </c>
      <c r="F82" s="36">
        <f t="shared" si="6"/>
        <v>22093507.539999999</v>
      </c>
      <c r="G82" s="36">
        <f t="shared" si="6"/>
        <v>22059428.710000001</v>
      </c>
      <c r="H82" s="36">
        <f t="shared" si="6"/>
        <v>19765599.4496</v>
      </c>
    </row>
    <row r="87" spans="1:8">
      <c r="A87" s="37"/>
      <c r="B87" s="37"/>
      <c r="C87" s="38"/>
      <c r="D87" s="38"/>
      <c r="E87" s="38"/>
      <c r="F87" s="38"/>
      <c r="G87" s="38"/>
      <c r="H87" s="38"/>
    </row>
    <row r="88" spans="1:8">
      <c r="A88" s="39" t="s">
        <v>89</v>
      </c>
      <c r="B88" s="39"/>
      <c r="C88" s="39"/>
      <c r="E88" s="40" t="s">
        <v>90</v>
      </c>
      <c r="F88" s="40"/>
      <c r="G88" s="40"/>
      <c r="H88" s="41"/>
    </row>
    <row r="89" spans="1:8">
      <c r="A89" s="42" t="s">
        <v>91</v>
      </c>
      <c r="B89" s="42"/>
      <c r="C89" s="42"/>
      <c r="E89" s="43" t="s">
        <v>92</v>
      </c>
      <c r="F89" s="43"/>
      <c r="G89" s="43"/>
      <c r="H89" s="37"/>
    </row>
  </sheetData>
  <mergeCells count="21">
    <mergeCell ref="A88:C88"/>
    <mergeCell ref="A89:C89"/>
    <mergeCell ref="E89:G89"/>
    <mergeCell ref="A1:H1"/>
    <mergeCell ref="A2:H2"/>
    <mergeCell ref="A3:H3"/>
    <mergeCell ref="A4:H4"/>
    <mergeCell ref="A6:B8"/>
    <mergeCell ref="C6:G6"/>
    <mergeCell ref="H6:H7"/>
    <mergeCell ref="A5:H5"/>
    <mergeCell ref="A62:B62"/>
    <mergeCell ref="A70:B70"/>
    <mergeCell ref="A74:B74"/>
    <mergeCell ref="A82:B82"/>
    <mergeCell ref="A9:B9"/>
    <mergeCell ref="A18:B18"/>
    <mergeCell ref="A28:B28"/>
    <mergeCell ref="A38:B38"/>
    <mergeCell ref="A48:B48"/>
    <mergeCell ref="A58:B58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2017-01-15T15:59:23Z</cp:lastPrinted>
  <dcterms:created xsi:type="dcterms:W3CDTF">2015-10-07T18:40:37Z</dcterms:created>
  <dcterms:modified xsi:type="dcterms:W3CDTF">2017-01-15T16:03:06Z</dcterms:modified>
</cp:coreProperties>
</file>