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Oddo Plataforma de Transparencia LGCG\Segundo Trimestre\"/>
    </mc:Choice>
  </mc:AlternateContent>
  <bookViews>
    <workbookView xWindow="0" yWindow="0" windowWidth="20490" windowHeight="7155"/>
  </bookViews>
  <sheets>
    <sheet name="4.-EAE PRES EGRE CLAS ADMIN" sheetId="4" r:id="rId1"/>
  </sheets>
  <definedNames>
    <definedName name="_xlnm.Print_Titles" localSheetId="0">'4.-EAE PRES EGRE CLAS ADMIN'!#REF!</definedName>
  </definedNames>
  <calcPr calcId="152511"/>
</workbook>
</file>

<file path=xl/calcChain.xml><?xml version="1.0" encoding="utf-8"?>
<calcChain xmlns="http://schemas.openxmlformats.org/spreadsheetml/2006/main">
  <c r="H37" i="4" l="1"/>
  <c r="E37" i="4"/>
  <c r="H22" i="4"/>
  <c r="H21" i="4"/>
  <c r="H20" i="4"/>
  <c r="H19" i="4"/>
  <c r="H18" i="4"/>
  <c r="H17" i="4"/>
  <c r="H16" i="4"/>
  <c r="H15" i="4"/>
  <c r="H14" i="4"/>
  <c r="H13" i="4"/>
  <c r="H12" i="4"/>
  <c r="H11" i="4"/>
  <c r="H23" i="4" s="1"/>
  <c r="H39" i="4" s="1"/>
  <c r="H10" i="4"/>
  <c r="H9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G23" i="4"/>
  <c r="G37" i="4" s="1"/>
  <c r="G39" i="4" s="1"/>
  <c r="F23" i="4"/>
  <c r="E23" i="4"/>
  <c r="D23" i="4"/>
  <c r="D37" i="4" s="1"/>
  <c r="D39" i="4" s="1"/>
  <c r="C23" i="4"/>
  <c r="F37" i="4"/>
  <c r="F39" i="4" s="1"/>
  <c r="C37" i="4"/>
  <c r="C39" i="4" s="1"/>
  <c r="E39" i="4" l="1"/>
</calcChain>
</file>

<file path=xl/sharedStrings.xml><?xml version="1.0" encoding="utf-8"?>
<sst xmlns="http://schemas.openxmlformats.org/spreadsheetml/2006/main" count="75" uniqueCount="48">
  <si>
    <t>Modificado</t>
  </si>
  <si>
    <t>Devengado</t>
  </si>
  <si>
    <t>Del 01 de Abril al 30 de Junio de 2016</t>
  </si>
  <si>
    <t>Presidencia Municipal de San Buenaventura,Coahuila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</si>
  <si>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</si>
  <si>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</si>
  <si>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</si>
  <si>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</si>
  <si>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</si>
  <si>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</si>
  <si>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</si>
  <si>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</si>
  <si>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</si>
  <si>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</si>
  <si>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</si>
  <si>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</si>
  <si>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</si>
  <si>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</si>
  <si>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</si>
  <si>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</si>
  <si>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</si>
  <si>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</si>
  <si>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C.P. OSCAR FLORES LUGO</t>
  </si>
  <si>
    <t>C.P. YOLANDA RAMIREZ PEREZ</t>
  </si>
  <si>
    <t>PRESIDENTE MUNICIPAL</t>
  </si>
  <si>
    <t>TESORERO MUNICIPAL</t>
  </si>
  <si>
    <t>PRESIDENCIA</t>
  </si>
  <si>
    <t>CABILDO</t>
  </si>
  <si>
    <t>CONTRALORIA MUNICIPAL</t>
  </si>
  <si>
    <t>SEGURIDAD PUBLICA</t>
  </si>
  <si>
    <t>DESARROLLO URBANO</t>
  </si>
  <si>
    <t>ECOLOGIA</t>
  </si>
  <si>
    <t>OBRAS PUBLICAS</t>
  </si>
  <si>
    <t>DESARROLLO RURAL</t>
  </si>
  <si>
    <t>SERVICIOS PUBLICOS</t>
  </si>
  <si>
    <t>SECRETARIA DEL AYUNTAMIENTO</t>
  </si>
  <si>
    <t>DESARROLLO SOCIAL</t>
  </si>
  <si>
    <t>TESORERIA</t>
  </si>
  <si>
    <t>DESARROLLO DEL DEPORTE</t>
  </si>
  <si>
    <t>GASTOS GENERALES</t>
  </si>
  <si>
    <t>Sector Paraestatal del Gobierno (Federal/Estatal/Municipal) de San Buenaventura, Coahuila</t>
  </si>
  <si>
    <t>Gobierno (Federal/Estatal/Municipal) de San Buenaventura, Coahuila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</si>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</sst>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$-80A]#,##0.0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4" borderId="17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0" xfId="0" applyFont="1" applyBorder="1" applyAlignment="1">
      <alignment vertical="center"/>
    </xf>
    <xf numFmtId="2" fontId="3" fillId="3" borderId="13" xfId="0" applyNumberFormat="1" applyFont="1" applyFill="1" applyBorder="1" applyAlignment="1">
      <alignment horizontal="right" wrapText="1"/>
    </xf>
    <xf numFmtId="2" fontId="3" fillId="3" borderId="12" xfId="0" applyNumberFormat="1" applyFont="1" applyFill="1" applyBorder="1" applyAlignment="1">
      <alignment horizontal="right" wrapText="1"/>
    </xf>
    <xf numFmtId="0" fontId="4" fillId="0" borderId="0" xfId="0" applyFont="1" applyAlignment="1">
      <alignment vertical="top" wrapText="1" readingOrder="1"/>
    </xf>
    <xf numFmtId="164" fontId="5" fillId="0" borderId="0" xfId="0" applyNumberFormat="1" applyFont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4" fillId="0" borderId="19" xfId="0" applyFont="1" applyBorder="1" applyAlignment="1">
      <alignment vertical="top" wrapText="1" readingOrder="1"/>
    </xf>
    <xf numFmtId="164" fontId="4" fillId="0" borderId="19" xfId="0" applyNumberFormat="1" applyFont="1" applyBorder="1" applyAlignment="1">
      <alignment vertical="top" wrapText="1"/>
    </xf>
    <xf numFmtId="4" fontId="6" fillId="0" borderId="16" xfId="0" applyNumberFormat="1" applyFont="1" applyBorder="1" applyAlignment="1">
      <alignment vertical="top" wrapText="1"/>
    </xf>
    <xf numFmtId="4" fontId="6" fillId="0" borderId="13" xfId="0" applyNumberFormat="1" applyFont="1" applyBorder="1" applyAlignment="1">
      <alignment vertical="top" wrapText="1"/>
    </xf>
    <xf numFmtId="4" fontId="6" fillId="0" borderId="17" xfId="0" applyNumberFormat="1" applyFont="1" applyBorder="1" applyAlignment="1">
      <alignment vertical="top" wrapText="1"/>
    </xf>
    <xf numFmtId="4" fontId="6" fillId="0" borderId="10" xfId="0" applyNumberFormat="1" applyFont="1" applyBorder="1" applyAlignment="1">
      <alignment vertical="top" wrapText="1"/>
    </xf>
    <xf numFmtId="4" fontId="6" fillId="0" borderId="12" xfId="0" applyNumberFormat="1" applyFont="1" applyBorder="1" applyAlignment="1">
      <alignment vertical="top" wrapText="1"/>
    </xf>
    <xf numFmtId="4" fontId="6" fillId="0" borderId="11" xfId="0" applyNumberFormat="1" applyFont="1" applyBorder="1" applyAlignment="1">
      <alignment vertical="top" wrapText="1"/>
    </xf>
    <xf numFmtId="2" fontId="2" fillId="3" borderId="19" xfId="0" applyNumberFormat="1" applyFont="1" applyFill="1" applyBorder="1" applyAlignment="1">
      <alignment horizontal="right" vertical="top" wrapText="1"/>
    </xf>
    <xf numFmtId="2" fontId="2" fillId="3" borderId="14" xfId="0" applyNumberFormat="1" applyFont="1" applyFill="1" applyBorder="1" applyAlignment="1">
      <alignment horizontal="right" vertical="top" wrapText="1"/>
    </xf>
    <xf numFmtId="0" fontId="7" fillId="5" borderId="21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 readingOrder="1"/>
    </xf>
    <xf numFmtId="164" fontId="4" fillId="0" borderId="0" xfId="0" applyNumberFormat="1" applyFont="1" applyBorder="1" applyAlignment="1">
      <alignment vertical="top" wrapTex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justify" vertical="center" wrapText="1"/>
    </xf>
    <xf numFmtId="0" fontId="0" fillId="3" borderId="25" xfId="0" applyFont="1" applyFill="1" applyBorder="1" applyAlignment="1">
      <alignment horizontal="justify" vertical="center" wrapText="1"/>
    </xf>
    <xf numFmtId="0" fontId="0" fillId="3" borderId="29" xfId="0" applyFont="1" applyFill="1" applyBorder="1" applyAlignment="1">
      <alignment horizontal="justify" vertical="center" wrapText="1"/>
    </xf>
    <xf numFmtId="0" fontId="7" fillId="3" borderId="30" xfId="0" applyFont="1" applyFill="1" applyBorder="1" applyAlignment="1">
      <alignment horizontal="center" vertical="center" wrapText="1"/>
    </xf>
    <xf numFmtId="164" fontId="9" fillId="3" borderId="29" xfId="1" applyNumberFormat="1" applyFont="1" applyFill="1" applyBorder="1" applyAlignment="1">
      <alignment horizontal="justify" vertical="center" wrapText="1"/>
    </xf>
    <xf numFmtId="44" fontId="9" fillId="3" borderId="31" xfId="1" applyFont="1" applyFill="1" applyBorder="1" applyAlignment="1">
      <alignment horizontal="justify" vertical="center" wrapText="1"/>
    </xf>
    <xf numFmtId="44" fontId="9" fillId="3" borderId="30" xfId="1" applyFont="1" applyFill="1" applyBorder="1" applyAlignment="1">
      <alignment horizontal="justify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4" fontId="6" fillId="0" borderId="0" xfId="0" applyNumberFormat="1" applyFont="1" applyBorder="1" applyAlignment="1">
      <alignment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30481</xdr:rowOff>
    </xdr:from>
    <xdr:to>
      <xdr:col>6</xdr:col>
      <xdr:colOff>601980</xdr:colOff>
      <xdr:row>4</xdr:row>
      <xdr:rowOff>108375</xdr:rowOff>
    </xdr:to>
    <xdr:pic>
      <xdr:nvPicPr>
        <xdr:cNvPr id="307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9060" y="4213861"/>
          <a:ext cx="601980" cy="535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1021080</xdr:colOff>
      <xdr:row>1</xdr:row>
      <xdr:rowOff>15240</xdr:rowOff>
    </xdr:from>
    <xdr:to>
      <xdr:col>1</xdr:col>
      <xdr:colOff>1844040</xdr:colOff>
      <xdr:row>4</xdr:row>
      <xdr:rowOff>144780</xdr:rowOff>
    </xdr:to>
    <xdr:pic>
      <xdr:nvPicPr>
        <xdr:cNvPr id="7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03960" y="4198620"/>
          <a:ext cx="82296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762000</xdr:colOff>
      <xdr:row>40</xdr:row>
      <xdr:rowOff>30481</xdr:rowOff>
    </xdr:from>
    <xdr:to>
      <xdr:col>7</xdr:col>
      <xdr:colOff>525780</xdr:colOff>
      <xdr:row>42</xdr:row>
      <xdr:rowOff>142875</xdr:rowOff>
    </xdr:to>
    <xdr:pic>
      <xdr:nvPicPr>
        <xdr:cNvPr id="8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39050" y="9765031"/>
          <a:ext cx="601980" cy="493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173355</xdr:colOff>
      <xdr:row>40</xdr:row>
      <xdr:rowOff>5715</xdr:rowOff>
    </xdr:from>
    <xdr:to>
      <xdr:col>1</xdr:col>
      <xdr:colOff>882263</xdr:colOff>
      <xdr:row>43</xdr:row>
      <xdr:rowOff>38100</xdr:rowOff>
    </xdr:to>
    <xdr:pic>
      <xdr:nvPicPr>
        <xdr:cNvPr id="9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4330" y="9740265"/>
          <a:ext cx="708908" cy="603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0"/>
  <sheetViews>
    <sheetView tabSelected="1" topLeftCell="A28" workbookViewId="0">
      <selection activeCell="H38" sqref="H38"/>
    </sheetView>
  </sheetViews>
  <sheetFormatPr baseColWidth="10" defaultColWidth="11.42578125" defaultRowHeight="12" x14ac:dyDescent="0.2"/>
  <cols>
    <col min="1" max="1" width="2.7109375" style="1" customWidth="1"/>
    <col min="2" max="2" width="49.42578125" style="1" customWidth="1"/>
    <col min="3" max="3" width="14.28515625" style="1" customWidth="1"/>
    <col min="4" max="4" width="13.7109375" style="1" customWidth="1"/>
    <col min="5" max="5" width="15.7109375" style="1" customWidth="1"/>
    <col min="6" max="8" width="14.42578125" style="1" customWidth="1"/>
    <col min="9" max="16384" width="11.42578125" style="1"/>
  </cols>
  <sheetData>
    <row r="1" spans="2:8" ht="12.75" thickBot="1" x14ac:dyDescent="0.25"/>
    <row r="2" spans="2:8" x14ac:dyDescent="0.2">
      <c r="B2" s="45" t="s">
        <v>3</v>
      </c>
      <c r="C2" s="46"/>
      <c r="D2" s="46"/>
      <c r="E2" s="46"/>
      <c r="F2" s="46"/>
      <c r="G2" s="46"/>
      <c r="H2" s="47"/>
    </row>
    <row r="3" spans="2:8" x14ac:dyDescent="0.2">
      <c r="B3" s="48" t="s">
        <v>4</v>
      </c>
      <c r="C3" s="49"/>
      <c r="D3" s="49"/>
      <c r="E3" s="49"/>
      <c r="F3" s="49"/>
      <c r="G3" s="49"/>
      <c r="H3" s="50"/>
    </row>
    <row r="4" spans="2:8" x14ac:dyDescent="0.2">
      <c r="B4" s="48" t="s">
        <v>5</v>
      </c>
      <c r="C4" s="49"/>
      <c r="D4" s="49"/>
      <c r="E4" s="49"/>
      <c r="F4" s="49"/>
      <c r="G4" s="49"/>
      <c r="H4" s="50"/>
    </row>
    <row r="5" spans="2:8" ht="12.75" thickBot="1" x14ac:dyDescent="0.25">
      <c r="B5" s="31" t="s">
        <v>2</v>
      </c>
      <c r="C5" s="32"/>
      <c r="D5" s="32"/>
      <c r="E5" s="32"/>
      <c r="F5" s="32"/>
      <c r="G5" s="32"/>
      <c r="H5" s="33"/>
    </row>
    <row r="6" spans="2:8" ht="12.75" thickBot="1" x14ac:dyDescent="0.25">
      <c r="B6" s="37" t="s">
        <v>6</v>
      </c>
      <c r="C6" s="40" t="s">
        <v>7</v>
      </c>
      <c r="D6" s="41"/>
      <c r="E6" s="41"/>
      <c r="F6" s="41"/>
      <c r="G6" s="42"/>
      <c r="H6" s="43" t="s">
        <v>8</v>
      </c>
    </row>
    <row r="7" spans="2:8" ht="24.75" thickBot="1" x14ac:dyDescent="0.25">
      <c r="B7" s="38"/>
      <c r="C7" s="2" t="s">
        <v>9</v>
      </c>
      <c r="D7" s="3" t="s">
        <v>10</v>
      </c>
      <c r="E7" s="3" t="s">
        <v>0</v>
      </c>
      <c r="F7" s="3" t="s">
        <v>1</v>
      </c>
      <c r="G7" s="3" t="s">
        <v>11</v>
      </c>
      <c r="H7" s="44"/>
    </row>
    <row r="8" spans="2:8" ht="12.75" thickBot="1" x14ac:dyDescent="0.25">
      <c r="B8" s="38"/>
      <c r="C8" s="2">
        <v>1</v>
      </c>
      <c r="D8" s="3">
        <v>2</v>
      </c>
      <c r="E8" s="3" t="s">
        <v>12</v>
      </c>
      <c r="F8" s="3">
        <v>4</v>
      </c>
      <c r="G8" s="3">
        <v>5</v>
      </c>
      <c r="H8" s="3" t="s">
        <v>13</v>
      </c>
    </row>
    <row r="9" spans="2:8" ht="16.5" customHeight="1" x14ac:dyDescent="0.2">
      <c r="B9" s="14" t="s">
        <v>26</v>
      </c>
      <c r="C9" s="17">
        <v>247963.1</v>
      </c>
      <c r="D9" s="17">
        <v>19960.34</v>
      </c>
      <c r="E9" s="20">
        <f>C9+D9</f>
        <v>267923.44</v>
      </c>
      <c r="F9" s="20">
        <v>335030.71000000002</v>
      </c>
      <c r="G9" s="20">
        <v>333080.7</v>
      </c>
      <c r="H9" s="20">
        <f>E9-F9</f>
        <v>-67107.270000000019</v>
      </c>
    </row>
    <row r="10" spans="2:8" ht="16.5" customHeight="1" x14ac:dyDescent="0.2">
      <c r="B10" s="13" t="s">
        <v>27</v>
      </c>
      <c r="C10" s="18">
        <v>331001.63</v>
      </c>
      <c r="D10" s="18">
        <v>437892.66</v>
      </c>
      <c r="E10" s="18">
        <f t="shared" ref="E10:E22" si="0">C10+D10</f>
        <v>768894.29</v>
      </c>
      <c r="F10" s="21">
        <v>2216159.25</v>
      </c>
      <c r="G10" s="76">
        <v>2211385.67</v>
      </c>
      <c r="H10" s="18">
        <f t="shared" ref="H10:H22" si="1">E10-F10</f>
        <v>-1447264.96</v>
      </c>
    </row>
    <row r="11" spans="2:8" ht="16.5" customHeight="1" x14ac:dyDescent="0.2">
      <c r="B11" s="13" t="s">
        <v>28</v>
      </c>
      <c r="C11" s="18">
        <v>34534.57</v>
      </c>
      <c r="D11" s="18">
        <v>-17988.099999999999</v>
      </c>
      <c r="E11" s="18">
        <f t="shared" si="0"/>
        <v>16546.47</v>
      </c>
      <c r="F11" s="21">
        <v>177096.38</v>
      </c>
      <c r="G11" s="76">
        <v>181745.26</v>
      </c>
      <c r="H11" s="18">
        <f t="shared" si="1"/>
        <v>-160549.91</v>
      </c>
    </row>
    <row r="12" spans="2:8" ht="16.5" customHeight="1" x14ac:dyDescent="0.2">
      <c r="B12" s="13" t="s">
        <v>29</v>
      </c>
      <c r="C12" s="18">
        <v>1856537.19</v>
      </c>
      <c r="D12" s="18">
        <v>198828.66</v>
      </c>
      <c r="E12" s="18">
        <f t="shared" si="0"/>
        <v>2055365.8499999999</v>
      </c>
      <c r="F12" s="21">
        <v>3586094.92</v>
      </c>
      <c r="G12" s="76">
        <v>3554060.6</v>
      </c>
      <c r="H12" s="18">
        <f t="shared" si="1"/>
        <v>-1530729.07</v>
      </c>
    </row>
    <row r="13" spans="2:8" ht="16.5" customHeight="1" x14ac:dyDescent="0.2">
      <c r="B13" s="13" t="s">
        <v>30</v>
      </c>
      <c r="C13" s="18">
        <v>0</v>
      </c>
      <c r="D13" s="18">
        <v>0</v>
      </c>
      <c r="E13" s="18">
        <f t="shared" si="0"/>
        <v>0</v>
      </c>
      <c r="F13" s="21">
        <v>0</v>
      </c>
      <c r="G13" s="76">
        <v>0</v>
      </c>
      <c r="H13" s="18">
        <f t="shared" si="1"/>
        <v>0</v>
      </c>
    </row>
    <row r="14" spans="2:8" ht="16.5" customHeight="1" x14ac:dyDescent="0.2">
      <c r="B14" s="13" t="s">
        <v>31</v>
      </c>
      <c r="C14" s="18">
        <v>163421.64000000001</v>
      </c>
      <c r="D14" s="18">
        <v>-93219.48</v>
      </c>
      <c r="E14" s="18">
        <f t="shared" si="0"/>
        <v>70202.160000000018</v>
      </c>
      <c r="F14" s="21">
        <v>422655.13</v>
      </c>
      <c r="G14" s="76">
        <v>420965.24</v>
      </c>
      <c r="H14" s="18">
        <f t="shared" si="1"/>
        <v>-352452.97</v>
      </c>
    </row>
    <row r="15" spans="2:8" ht="16.5" customHeight="1" x14ac:dyDescent="0.2">
      <c r="B15" s="13" t="s">
        <v>32</v>
      </c>
      <c r="C15" s="18">
        <v>8943721.2799999993</v>
      </c>
      <c r="D15" s="18">
        <v>-6805013.7599999998</v>
      </c>
      <c r="E15" s="18">
        <f t="shared" si="0"/>
        <v>2138707.5199999996</v>
      </c>
      <c r="F15" s="21">
        <v>1827592.18</v>
      </c>
      <c r="G15" s="76">
        <v>1848281.11</v>
      </c>
      <c r="H15" s="18">
        <f t="shared" si="1"/>
        <v>311115.33999999962</v>
      </c>
    </row>
    <row r="16" spans="2:8" ht="16.5" customHeight="1" x14ac:dyDescent="0.2">
      <c r="B16" s="13" t="s">
        <v>33</v>
      </c>
      <c r="C16" s="18">
        <v>264000</v>
      </c>
      <c r="D16" s="18">
        <v>9000</v>
      </c>
      <c r="E16" s="18">
        <f t="shared" si="0"/>
        <v>273000</v>
      </c>
      <c r="F16" s="21">
        <v>333502.71999999997</v>
      </c>
      <c r="G16" s="76">
        <v>334326.12</v>
      </c>
      <c r="H16" s="18">
        <f t="shared" si="1"/>
        <v>-60502.719999999972</v>
      </c>
    </row>
    <row r="17" spans="2:8" x14ac:dyDescent="0.2">
      <c r="B17" s="13" t="s">
        <v>34</v>
      </c>
      <c r="C17" s="18">
        <v>688659.34</v>
      </c>
      <c r="D17" s="18">
        <v>112145.27</v>
      </c>
      <c r="E17" s="18">
        <f t="shared" si="0"/>
        <v>800804.61</v>
      </c>
      <c r="F17" s="21">
        <v>1431298.49</v>
      </c>
      <c r="G17" s="76">
        <v>1415004.03</v>
      </c>
      <c r="H17" s="18">
        <f t="shared" si="1"/>
        <v>-630493.88</v>
      </c>
    </row>
    <row r="18" spans="2:8" x14ac:dyDescent="0.2">
      <c r="B18" s="13" t="s">
        <v>35</v>
      </c>
      <c r="C18" s="18">
        <v>2449409.73</v>
      </c>
      <c r="D18" s="18">
        <v>1478031.42</v>
      </c>
      <c r="E18" s="18">
        <f t="shared" si="0"/>
        <v>3927441.15</v>
      </c>
      <c r="F18" s="21">
        <v>4654275.9400000004</v>
      </c>
      <c r="G18" s="76">
        <v>4168758.12</v>
      </c>
      <c r="H18" s="18">
        <f t="shared" si="1"/>
        <v>-726834.7900000005</v>
      </c>
    </row>
    <row r="19" spans="2:8" x14ac:dyDescent="0.2">
      <c r="B19" s="13" t="s">
        <v>36</v>
      </c>
      <c r="C19" s="18">
        <v>202000.01</v>
      </c>
      <c r="D19" s="18">
        <v>40790</v>
      </c>
      <c r="E19" s="18">
        <f t="shared" si="0"/>
        <v>242790.01</v>
      </c>
      <c r="F19" s="21">
        <v>340721.63</v>
      </c>
      <c r="G19" s="76">
        <v>324699.78000000003</v>
      </c>
      <c r="H19" s="18">
        <f t="shared" si="1"/>
        <v>-97931.62</v>
      </c>
    </row>
    <row r="20" spans="2:8" x14ac:dyDescent="0.2">
      <c r="B20" s="13" t="s">
        <v>37</v>
      </c>
      <c r="C20" s="18">
        <v>3213720</v>
      </c>
      <c r="D20" s="18">
        <v>-2643080</v>
      </c>
      <c r="E20" s="18">
        <f t="shared" si="0"/>
        <v>570640</v>
      </c>
      <c r="F20" s="21">
        <v>966076.03</v>
      </c>
      <c r="G20" s="76">
        <v>968635.4</v>
      </c>
      <c r="H20" s="18">
        <f t="shared" si="1"/>
        <v>-395436.03</v>
      </c>
    </row>
    <row r="21" spans="2:8" x14ac:dyDescent="0.2">
      <c r="B21" s="13" t="s">
        <v>38</v>
      </c>
      <c r="C21" s="18">
        <v>107249.94</v>
      </c>
      <c r="D21" s="18">
        <v>30500</v>
      </c>
      <c r="E21" s="18">
        <f t="shared" si="0"/>
        <v>137749.94</v>
      </c>
      <c r="F21" s="21">
        <v>287355.32</v>
      </c>
      <c r="G21" s="76">
        <v>301907.69</v>
      </c>
      <c r="H21" s="18">
        <f t="shared" si="1"/>
        <v>-149605.38</v>
      </c>
    </row>
    <row r="22" spans="2:8" ht="12.75" thickBot="1" x14ac:dyDescent="0.25">
      <c r="B22" s="13" t="s">
        <v>39</v>
      </c>
      <c r="C22" s="19">
        <v>459249.99</v>
      </c>
      <c r="D22" s="19">
        <v>24396.26</v>
      </c>
      <c r="E22" s="19">
        <f t="shared" si="0"/>
        <v>483646.25</v>
      </c>
      <c r="F22" s="22">
        <v>837122.28</v>
      </c>
      <c r="G22" s="22">
        <v>791313.53</v>
      </c>
      <c r="H22" s="21">
        <f t="shared" si="1"/>
        <v>-353476.03</v>
      </c>
    </row>
    <row r="23" spans="2:8" ht="12.75" thickBot="1" x14ac:dyDescent="0.25">
      <c r="B23" s="15" t="s">
        <v>14</v>
      </c>
      <c r="C23" s="16">
        <f>SUM(C9:C22)</f>
        <v>18961468.420000002</v>
      </c>
      <c r="D23" s="16">
        <f t="shared" ref="D23:H23" si="2">SUM(D9:D22)</f>
        <v>-7207756.7300000004</v>
      </c>
      <c r="E23" s="16">
        <f t="shared" si="2"/>
        <v>11753711.689999999</v>
      </c>
      <c r="F23" s="16">
        <f t="shared" si="2"/>
        <v>17414980.980000004</v>
      </c>
      <c r="G23" s="16">
        <f t="shared" si="2"/>
        <v>16854163.249999996</v>
      </c>
      <c r="H23" s="16">
        <f t="shared" si="2"/>
        <v>-5661269.290000001</v>
      </c>
    </row>
    <row r="24" spans="2:8" x14ac:dyDescent="0.2">
      <c r="B24" s="51"/>
      <c r="C24" s="52"/>
      <c r="D24" s="52"/>
      <c r="E24" s="52"/>
      <c r="F24" s="52"/>
      <c r="G24" s="52"/>
      <c r="H24" s="52"/>
    </row>
    <row r="25" spans="2:8" ht="15" x14ac:dyDescent="0.2">
      <c r="B25" s="53" t="s">
        <v>41</v>
      </c>
      <c r="C25" s="54"/>
      <c r="D25" s="54"/>
      <c r="E25" s="54"/>
      <c r="F25" s="54"/>
      <c r="G25" s="54"/>
      <c r="H25" s="55"/>
    </row>
    <row r="26" spans="2:8" ht="15" x14ac:dyDescent="0.2">
      <c r="B26" s="56" t="s">
        <v>4</v>
      </c>
      <c r="C26" s="57"/>
      <c r="D26" s="57"/>
      <c r="E26" s="57"/>
      <c r="F26" s="57"/>
      <c r="G26" s="57"/>
      <c r="H26" s="58"/>
    </row>
    <row r="27" spans="2:8" ht="15" x14ac:dyDescent="0.2">
      <c r="B27" s="56" t="s">
        <v>5</v>
      </c>
      <c r="C27" s="57"/>
      <c r="D27" s="57"/>
      <c r="E27" s="57"/>
      <c r="F27" s="57"/>
      <c r="G27" s="57"/>
      <c r="H27" s="58"/>
    </row>
    <row r="28" spans="2:8" ht="12.75" thickBot="1" x14ac:dyDescent="0.25">
      <c r="B28" s="73" t="s">
        <v>2</v>
      </c>
      <c r="C28" s="74"/>
      <c r="D28" s="74"/>
      <c r="E28" s="74"/>
      <c r="F28" s="74"/>
      <c r="G28" s="74"/>
      <c r="H28" s="75"/>
    </row>
    <row r="29" spans="2:8" ht="15" x14ac:dyDescent="0.2">
      <c r="B29" s="59" t="s">
        <v>6</v>
      </c>
      <c r="C29" s="60" t="s">
        <v>7</v>
      </c>
      <c r="D29" s="61"/>
      <c r="E29" s="61"/>
      <c r="F29" s="61"/>
      <c r="G29" s="62"/>
      <c r="H29" s="59" t="s">
        <v>8</v>
      </c>
    </row>
    <row r="30" spans="2:8" ht="45" x14ac:dyDescent="0.2">
      <c r="B30" s="63"/>
      <c r="C30" s="64" t="s">
        <v>9</v>
      </c>
      <c r="D30" s="64" t="s">
        <v>10</v>
      </c>
      <c r="E30" s="64" t="s">
        <v>0</v>
      </c>
      <c r="F30" s="64" t="s">
        <v>1</v>
      </c>
      <c r="G30" s="64" t="s">
        <v>11</v>
      </c>
      <c r="H30" s="65"/>
    </row>
    <row r="31" spans="2:8" ht="15" x14ac:dyDescent="0.2">
      <c r="B31" s="65"/>
      <c r="C31" s="64">
        <v>1</v>
      </c>
      <c r="D31" s="64">
        <v>2</v>
      </c>
      <c r="E31" s="64" t="s">
        <v>12</v>
      </c>
      <c r="F31" s="64">
        <v>4</v>
      </c>
      <c r="G31" s="64">
        <v>5</v>
      </c>
      <c r="H31" s="64" t="s">
        <v>13</v>
      </c>
    </row>
    <row r="32" spans="2:8" ht="15" x14ac:dyDescent="0.2">
      <c r="B32" s="66"/>
      <c r="C32" s="67"/>
      <c r="D32" s="67"/>
      <c r="E32" s="67"/>
      <c r="F32" s="67"/>
      <c r="G32" s="67"/>
      <c r="H32" s="67"/>
    </row>
    <row r="33" spans="2:8" ht="15" x14ac:dyDescent="0.2">
      <c r="B33" s="66" t="s">
        <v>42</v>
      </c>
      <c r="C33" s="68">
        <v>0</v>
      </c>
      <c r="D33" s="68">
        <v>0</v>
      </c>
      <c r="E33" s="68">
        <v>0</v>
      </c>
      <c r="F33" s="68">
        <v>0</v>
      </c>
      <c r="G33" s="68">
        <v>0</v>
      </c>
      <c r="H33" s="68">
        <v>0</v>
      </c>
    </row>
    <row r="34" spans="2:8" ht="15" x14ac:dyDescent="0.2">
      <c r="B34" s="66" t="s">
        <v>43</v>
      </c>
      <c r="C34" s="68">
        <v>0</v>
      </c>
      <c r="D34" s="68">
        <v>0</v>
      </c>
      <c r="E34" s="68">
        <v>0</v>
      </c>
      <c r="F34" s="68">
        <v>0</v>
      </c>
      <c r="G34" s="68">
        <v>0</v>
      </c>
      <c r="H34" s="68">
        <v>0</v>
      </c>
    </row>
    <row r="35" spans="2:8" ht="15" x14ac:dyDescent="0.2">
      <c r="B35" s="66" t="s">
        <v>44</v>
      </c>
      <c r="C35" s="68">
        <v>0</v>
      </c>
      <c r="D35" s="68">
        <v>0</v>
      </c>
      <c r="E35" s="68">
        <v>0</v>
      </c>
      <c r="F35" s="68">
        <v>0</v>
      </c>
      <c r="G35" s="68">
        <v>0</v>
      </c>
      <c r="H35" s="68">
        <v>0</v>
      </c>
    </row>
    <row r="36" spans="2:8" ht="15" x14ac:dyDescent="0.2">
      <c r="B36" s="66" t="s">
        <v>45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</row>
    <row r="37" spans="2:8" ht="15" x14ac:dyDescent="0.2">
      <c r="B37" s="66" t="s">
        <v>46</v>
      </c>
      <c r="C37" s="70">
        <f>C23</f>
        <v>18961468.420000002</v>
      </c>
      <c r="D37" s="70">
        <f t="shared" ref="D37:H37" si="3">D23</f>
        <v>-7207756.7300000004</v>
      </c>
      <c r="E37" s="70">
        <f>C37+D37</f>
        <v>11753711.690000001</v>
      </c>
      <c r="F37" s="70">
        <f t="shared" si="3"/>
        <v>17414980.980000004</v>
      </c>
      <c r="G37" s="70">
        <f t="shared" si="3"/>
        <v>16854163.249999996</v>
      </c>
      <c r="H37" s="70">
        <f>E37-F37</f>
        <v>-5661269.2900000028</v>
      </c>
    </row>
    <row r="38" spans="2:8" ht="15" x14ac:dyDescent="0.2">
      <c r="B38" s="66"/>
      <c r="C38" s="71"/>
      <c r="D38" s="71"/>
      <c r="E38" s="71"/>
      <c r="F38" s="71"/>
      <c r="G38" s="71"/>
      <c r="H38" s="71"/>
    </row>
    <row r="39" spans="2:8" ht="15" x14ac:dyDescent="0.2">
      <c r="B39" s="69" t="s">
        <v>47</v>
      </c>
      <c r="C39" s="72">
        <f>SUM(C33:C38)</f>
        <v>18961468.420000002</v>
      </c>
      <c r="D39" s="72">
        <f t="shared" ref="D39:H39" si="4">SUM(D33:D38)</f>
        <v>-7207756.7300000004</v>
      </c>
      <c r="E39" s="72">
        <f t="shared" si="4"/>
        <v>11753711.690000001</v>
      </c>
      <c r="F39" s="72">
        <f t="shared" si="4"/>
        <v>17414980.980000004</v>
      </c>
      <c r="G39" s="72">
        <f t="shared" si="4"/>
        <v>16854163.249999996</v>
      </c>
      <c r="H39" s="72">
        <f t="shared" si="4"/>
        <v>-5661269.2900000028</v>
      </c>
    </row>
    <row r="40" spans="2:8" x14ac:dyDescent="0.2">
      <c r="B40" s="11"/>
      <c r="C40" s="12"/>
      <c r="D40" s="12"/>
      <c r="E40" s="12"/>
      <c r="F40" s="12"/>
      <c r="G40" s="12"/>
      <c r="H40" s="12"/>
    </row>
    <row r="41" spans="2:8" ht="15" x14ac:dyDescent="0.2">
      <c r="B41" s="25" t="s">
        <v>40</v>
      </c>
      <c r="C41" s="26"/>
      <c r="D41" s="26"/>
      <c r="E41" s="26"/>
      <c r="F41" s="26"/>
      <c r="G41" s="26"/>
      <c r="H41" s="27"/>
    </row>
    <row r="42" spans="2:8" ht="15" x14ac:dyDescent="0.2">
      <c r="B42" s="28" t="s">
        <v>4</v>
      </c>
      <c r="C42" s="29"/>
      <c r="D42" s="29"/>
      <c r="E42" s="29"/>
      <c r="F42" s="29"/>
      <c r="G42" s="29"/>
      <c r="H42" s="30"/>
    </row>
    <row r="43" spans="2:8" ht="15" x14ac:dyDescent="0.2">
      <c r="B43" s="28" t="s">
        <v>5</v>
      </c>
      <c r="C43" s="29"/>
      <c r="D43" s="29"/>
      <c r="E43" s="29"/>
      <c r="F43" s="29"/>
      <c r="G43" s="29"/>
      <c r="H43" s="30"/>
    </row>
    <row r="44" spans="2:8" ht="12.75" thickBot="1" x14ac:dyDescent="0.25">
      <c r="B44" s="73" t="s">
        <v>2</v>
      </c>
      <c r="C44" s="74"/>
      <c r="D44" s="74"/>
      <c r="E44" s="74"/>
      <c r="F44" s="74"/>
      <c r="G44" s="74"/>
      <c r="H44" s="75"/>
    </row>
    <row r="45" spans="2:8" ht="12.75" thickBot="1" x14ac:dyDescent="0.25">
      <c r="B45" s="37" t="s">
        <v>6</v>
      </c>
      <c r="C45" s="40" t="s">
        <v>7</v>
      </c>
      <c r="D45" s="41"/>
      <c r="E45" s="41"/>
      <c r="F45" s="41"/>
      <c r="G45" s="42"/>
      <c r="H45" s="43" t="s">
        <v>8</v>
      </c>
    </row>
    <row r="46" spans="2:8" ht="24.75" thickBot="1" x14ac:dyDescent="0.25">
      <c r="B46" s="38"/>
      <c r="C46" s="2" t="s">
        <v>9</v>
      </c>
      <c r="D46" s="3" t="s">
        <v>10</v>
      </c>
      <c r="E46" s="3" t="s">
        <v>0</v>
      </c>
      <c r="F46" s="3" t="s">
        <v>1</v>
      </c>
      <c r="G46" s="3" t="s">
        <v>11</v>
      </c>
      <c r="H46" s="44"/>
    </row>
    <row r="47" spans="2:8" ht="12.75" thickBot="1" x14ac:dyDescent="0.25">
      <c r="B47" s="39"/>
      <c r="C47" s="2">
        <v>1</v>
      </c>
      <c r="D47" s="3">
        <v>2</v>
      </c>
      <c r="E47" s="3" t="s">
        <v>12</v>
      </c>
      <c r="F47" s="3">
        <v>4</v>
      </c>
      <c r="G47" s="3">
        <v>5</v>
      </c>
      <c r="H47" s="3" t="s">
        <v>13</v>
      </c>
    </row>
    <row r="48" spans="2:8" ht="28.5" customHeight="1" x14ac:dyDescent="0.2">
      <c r="B48" s="5" t="s">
        <v>15</v>
      </c>
      <c r="C48" s="9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</row>
    <row r="49" spans="2:8" ht="28.5" customHeight="1" x14ac:dyDescent="0.2">
      <c r="B49" s="5" t="s">
        <v>16</v>
      </c>
      <c r="C49" s="9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</row>
    <row r="50" spans="2:8" ht="33" customHeight="1" x14ac:dyDescent="0.2">
      <c r="B50" s="5" t="s">
        <v>17</v>
      </c>
      <c r="C50" s="9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</row>
    <row r="51" spans="2:8" ht="33" customHeight="1" x14ac:dyDescent="0.2">
      <c r="B51" s="5" t="s">
        <v>18</v>
      </c>
      <c r="C51" s="9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</row>
    <row r="52" spans="2:8" ht="33" customHeight="1" x14ac:dyDescent="0.2">
      <c r="B52" s="5" t="s">
        <v>19</v>
      </c>
      <c r="C52" s="9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</row>
    <row r="53" spans="2:8" ht="33" customHeight="1" x14ac:dyDescent="0.2">
      <c r="B53" s="5" t="s">
        <v>20</v>
      </c>
      <c r="C53" s="9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</row>
    <row r="54" spans="2:8" ht="33" customHeight="1" thickBot="1" x14ac:dyDescent="0.25">
      <c r="B54" s="5" t="s">
        <v>21</v>
      </c>
      <c r="C54" s="9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</row>
    <row r="55" spans="2:8" ht="12.75" thickBot="1" x14ac:dyDescent="0.25">
      <c r="B55" s="4" t="s">
        <v>14</v>
      </c>
      <c r="C55" s="23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</row>
    <row r="58" spans="2:8" ht="15" customHeight="1" thickBot="1" x14ac:dyDescent="0.25">
      <c r="G58" s="8"/>
      <c r="H58" s="8"/>
    </row>
    <row r="59" spans="2:8" ht="14.45" customHeight="1" x14ac:dyDescent="0.2">
      <c r="B59" s="34" t="s">
        <v>22</v>
      </c>
      <c r="C59" s="34"/>
      <c r="D59" s="6"/>
      <c r="E59" s="6"/>
      <c r="F59" s="36" t="s">
        <v>23</v>
      </c>
      <c r="G59" s="36"/>
      <c r="H59" s="36"/>
    </row>
    <row r="60" spans="2:8" x14ac:dyDescent="0.2">
      <c r="B60" s="35" t="s">
        <v>24</v>
      </c>
      <c r="C60" s="35"/>
      <c r="D60" s="7"/>
      <c r="E60" s="7"/>
      <c r="F60" s="35" t="s">
        <v>25</v>
      </c>
      <c r="G60" s="35"/>
      <c r="H60" s="35"/>
    </row>
  </sheetData>
  <mergeCells count="25">
    <mergeCell ref="B25:H25"/>
    <mergeCell ref="B26:H26"/>
    <mergeCell ref="B27:H27"/>
    <mergeCell ref="B28:H28"/>
    <mergeCell ref="B29:B31"/>
    <mergeCell ref="C29:G29"/>
    <mergeCell ref="H29:H30"/>
    <mergeCell ref="B2:H2"/>
    <mergeCell ref="B3:H3"/>
    <mergeCell ref="B4:H4"/>
    <mergeCell ref="B5:H5"/>
    <mergeCell ref="B6:B8"/>
    <mergeCell ref="C6:G6"/>
    <mergeCell ref="H6:H7"/>
    <mergeCell ref="B60:C60"/>
    <mergeCell ref="F59:H59"/>
    <mergeCell ref="F60:H60"/>
    <mergeCell ref="B45:B47"/>
    <mergeCell ref="C45:G45"/>
    <mergeCell ref="H45:H46"/>
    <mergeCell ref="B41:H41"/>
    <mergeCell ref="B42:H42"/>
    <mergeCell ref="B43:H43"/>
    <mergeCell ref="B44:H44"/>
    <mergeCell ref="B59:C59"/>
  </mergeCells>
  <pageMargins left="0.43307086614173229" right="0.31496062992125984" top="0.35" bottom="0.74803149606299213" header="0.23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4.-EAE PRES EGRE CLAS ADMIN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2016-07-30T01:22:56Z</cp:lastPrinted>
  <dcterms:created xsi:type="dcterms:W3CDTF">2015-10-07T18:37:14Z</dcterms:created>
  <dcterms:modified xsi:type="dcterms:W3CDTF">2017-09-12T20:40:47Z</dcterms:modified>
</cp:coreProperties>
</file>