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600" windowHeight="11760"/>
  </bookViews>
  <sheets>
    <sheet name="EAI CFF" sheetId="1" r:id="rId1"/>
  </sheets>
  <calcPr calcId="145621"/>
</workbook>
</file>

<file path=xl/calcChain.xml><?xml version="1.0" encoding="utf-8"?>
<calcChain xmlns="http://schemas.openxmlformats.org/spreadsheetml/2006/main">
  <c r="G31" i="1" l="1"/>
  <c r="H13" i="1"/>
  <c r="I13" i="1" s="1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H12" i="1"/>
  <c r="I12" i="1" s="1"/>
  <c r="E31" i="1"/>
  <c r="D31" i="1"/>
  <c r="I18" i="1"/>
  <c r="I22" i="1"/>
  <c r="F30" i="1"/>
  <c r="H30" i="1" s="1"/>
  <c r="I30" i="1" s="1"/>
  <c r="F26" i="1"/>
  <c r="H26" i="1" s="1"/>
  <c r="I26" i="1" s="1"/>
  <c r="F27" i="1"/>
  <c r="H27" i="1" s="1"/>
  <c r="I27" i="1" s="1"/>
  <c r="F25" i="1"/>
  <c r="H25" i="1" s="1"/>
  <c r="I25" i="1" s="1"/>
  <c r="F13" i="1"/>
  <c r="F14" i="1"/>
  <c r="F15" i="1"/>
  <c r="F16" i="1"/>
  <c r="F17" i="1"/>
  <c r="F18" i="1"/>
  <c r="F19" i="1"/>
  <c r="F20" i="1"/>
  <c r="F21" i="1"/>
  <c r="F22" i="1"/>
  <c r="F12" i="1"/>
  <c r="I31" i="1" l="1"/>
  <c r="H31" i="1"/>
  <c r="F31" i="1"/>
</calcChain>
</file>

<file path=xl/sharedStrings.xml><?xml version="1.0" encoding="utf-8"?>
<sst xmlns="http://schemas.openxmlformats.org/spreadsheetml/2006/main" count="33" uniqueCount="30">
  <si>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</si>
  <si>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</si>
  <si>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</si>
  <si>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</si>
  <si>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</si>
  <si>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</si>
  <si>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</si>
  <si>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</si>
  <si>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</si>
  <si>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</si>
  <si>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</si>
  <si>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</si>
  <si>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</si>
  <si>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</si>
  <si>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</si>
  <si>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</si>
  <si>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</si>
  <si>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</si>
  <si>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</si>
  <si>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</si>
  <si>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</si>
  <si>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</si>
  <si>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</si>
  <si>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</si>
  <si>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</si>
  <si>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</si>
  <si>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</si>
  <si>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</si>
  <si>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Municipio de San Juan de Sabinas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</si>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</sst>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3" fontId="3" fillId="3" borderId="0" xfId="0" applyNumberFormat="1" applyFont="1" applyFill="1" applyAlignment="1">
      <alignment horizontal="justify" vertical="center"/>
    </xf>
    <xf numFmtId="43" fontId="3" fillId="3" borderId="20" xfId="0" applyNumberFormat="1" applyFont="1" applyFill="1" applyBorder="1" applyAlignment="1">
      <alignment horizontal="justify" vertical="center"/>
    </xf>
    <xf numFmtId="43" fontId="3" fillId="3" borderId="21" xfId="0" applyNumberFormat="1" applyFont="1" applyFill="1" applyBorder="1" applyAlignment="1">
      <alignment horizontal="justify" vertical="center"/>
    </xf>
    <xf numFmtId="43" fontId="2" fillId="3" borderId="24" xfId="0" applyNumberFormat="1" applyFont="1" applyFill="1" applyBorder="1" applyAlignment="1">
      <alignment horizontal="justify" vertical="center"/>
    </xf>
    <xf numFmtId="2" fontId="3" fillId="3" borderId="20" xfId="0" applyNumberFormat="1" applyFont="1" applyFill="1" applyBorder="1" applyAlignment="1">
      <alignment horizontal="right" vertical="center"/>
    </xf>
    <xf numFmtId="2" fontId="3" fillId="3" borderId="0" xfId="0" applyNumberFormat="1" applyFont="1" applyFill="1" applyAlignment="1">
      <alignment horizontal="right" vertical="center"/>
    </xf>
    <xf numFmtId="2" fontId="3" fillId="3" borderId="21" xfId="0" applyNumberFormat="1" applyFont="1" applyFill="1" applyBorder="1" applyAlignment="1">
      <alignment horizontal="right" vertical="center"/>
    </xf>
    <xf numFmtId="2" fontId="3" fillId="3" borderId="13" xfId="0" applyNumberFormat="1" applyFont="1" applyFill="1" applyBorder="1" applyAlignment="1">
      <alignment horizontal="right" vertical="center"/>
    </xf>
    <xf numFmtId="2" fontId="3" fillId="3" borderId="12" xfId="0" applyNumberFormat="1" applyFont="1" applyFill="1" applyBorder="1" applyAlignment="1">
      <alignment horizontal="right" vertical="center"/>
    </xf>
    <xf numFmtId="2" fontId="2" fillId="3" borderId="2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3" fontId="2" fillId="3" borderId="11" xfId="0" applyNumberFormat="1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32"/>
  <sheetViews>
    <sheetView showGridLines="0" tabSelected="1" workbookViewId="0">
      <selection activeCell="N29" sqref="N29"/>
    </sheetView>
  </sheetViews>
  <sheetFormatPr baseColWidth="10" defaultColWidth="11.44140625" defaultRowHeight="11.4" x14ac:dyDescent="0.2"/>
  <cols>
    <col min="1" max="1" width="6.109375" style="1" customWidth="1"/>
    <col min="2" max="3" width="20.6640625" style="1" customWidth="1"/>
    <col min="4" max="9" width="15" style="1" customWidth="1"/>
    <col min="10" max="16384" width="11.44140625" style="1"/>
  </cols>
  <sheetData>
    <row r="4" spans="1:9" ht="12.75" thickBot="1" x14ac:dyDescent="0.25"/>
    <row r="5" spans="1:9" ht="12" x14ac:dyDescent="0.2">
      <c r="A5" s="21" t="s">
        <v>28</v>
      </c>
      <c r="B5" s="22"/>
      <c r="C5" s="22"/>
      <c r="D5" s="22"/>
      <c r="E5" s="22"/>
      <c r="F5" s="22"/>
      <c r="G5" s="22"/>
      <c r="H5" s="22"/>
      <c r="I5" s="23"/>
    </row>
    <row r="6" spans="1:9" ht="12" x14ac:dyDescent="0.2">
      <c r="A6" s="24" t="s">
        <v>0</v>
      </c>
      <c r="B6" s="25"/>
      <c r="C6" s="25"/>
      <c r="D6" s="25"/>
      <c r="E6" s="25"/>
      <c r="F6" s="25"/>
      <c r="G6" s="25"/>
      <c r="H6" s="25"/>
      <c r="I6" s="26"/>
    </row>
    <row r="7" spans="1:9" ht="12.75" thickBot="1" x14ac:dyDescent="0.25">
      <c r="A7" s="27" t="s">
        <v>29</v>
      </c>
      <c r="B7" s="28"/>
      <c r="C7" s="28"/>
      <c r="D7" s="28"/>
      <c r="E7" s="28"/>
      <c r="F7" s="28"/>
      <c r="G7" s="28"/>
      <c r="H7" s="28"/>
      <c r="I7" s="29"/>
    </row>
    <row r="8" spans="1:9" ht="12.6" thickBot="1" x14ac:dyDescent="0.25">
      <c r="A8" s="30" t="s">
        <v>1</v>
      </c>
      <c r="B8" s="31"/>
      <c r="C8" s="32"/>
      <c r="D8" s="39" t="s">
        <v>2</v>
      </c>
      <c r="E8" s="40"/>
      <c r="F8" s="40"/>
      <c r="G8" s="40"/>
      <c r="H8" s="40"/>
      <c r="I8" s="41" t="s">
        <v>3</v>
      </c>
    </row>
    <row r="9" spans="1:9" ht="24.6" thickBot="1" x14ac:dyDescent="0.25">
      <c r="A9" s="33"/>
      <c r="B9" s="34"/>
      <c r="C9" s="35"/>
      <c r="D9" s="2" t="s">
        <v>4</v>
      </c>
      <c r="E9" s="3" t="s">
        <v>5</v>
      </c>
      <c r="F9" s="2" t="s">
        <v>6</v>
      </c>
      <c r="G9" s="2" t="s">
        <v>7</v>
      </c>
      <c r="H9" s="4" t="s">
        <v>8</v>
      </c>
      <c r="I9" s="42"/>
    </row>
    <row r="10" spans="1:9" ht="12.6" thickBot="1" x14ac:dyDescent="0.25">
      <c r="A10" s="36"/>
      <c r="B10" s="37"/>
      <c r="C10" s="38"/>
      <c r="D10" s="2">
        <v>1</v>
      </c>
      <c r="E10" s="2">
        <v>2</v>
      </c>
      <c r="F10" s="2" t="s">
        <v>9</v>
      </c>
      <c r="G10" s="2">
        <v>4</v>
      </c>
      <c r="H10" s="2">
        <v>5</v>
      </c>
      <c r="I10" s="2" t="s">
        <v>10</v>
      </c>
    </row>
    <row r="11" spans="1:9" ht="19.5" customHeight="1" x14ac:dyDescent="0.2">
      <c r="A11" s="43" t="s">
        <v>11</v>
      </c>
      <c r="B11" s="44"/>
      <c r="C11" s="45"/>
      <c r="D11" s="9"/>
      <c r="E11" s="10"/>
      <c r="F11" s="11"/>
      <c r="G11" s="11"/>
      <c r="H11" s="11"/>
      <c r="I11" s="11"/>
    </row>
    <row r="12" spans="1:9" ht="19.5" customHeight="1" x14ac:dyDescent="0.2">
      <c r="A12" s="5"/>
      <c r="B12" s="46" t="s">
        <v>12</v>
      </c>
      <c r="C12" s="47"/>
      <c r="D12" s="9">
        <v>11270882.25</v>
      </c>
      <c r="E12" s="13">
        <v>0</v>
      </c>
      <c r="F12" s="11">
        <f>D12+E12</f>
        <v>11270882.25</v>
      </c>
      <c r="G12" s="11">
        <v>6078636.0099999998</v>
      </c>
      <c r="H12" s="11">
        <f>G12</f>
        <v>6078636.0099999998</v>
      </c>
      <c r="I12" s="11">
        <f>H12-D12</f>
        <v>-5192246.24</v>
      </c>
    </row>
    <row r="13" spans="1:9" ht="19.5" customHeight="1" x14ac:dyDescent="0.2">
      <c r="A13" s="5"/>
      <c r="B13" s="46" t="s">
        <v>13</v>
      </c>
      <c r="C13" s="47"/>
      <c r="D13" s="9">
        <v>171604.54</v>
      </c>
      <c r="E13" s="13">
        <v>0</v>
      </c>
      <c r="F13" s="11">
        <f t="shared" ref="F13:F22" si="0">D13+E13</f>
        <v>171604.54</v>
      </c>
      <c r="G13" s="15">
        <v>0</v>
      </c>
      <c r="H13" s="15">
        <f t="shared" ref="H13:H22" si="1">G13</f>
        <v>0</v>
      </c>
      <c r="I13" s="11">
        <f t="shared" ref="I13:I22" si="2">H13-D13</f>
        <v>-171604.54</v>
      </c>
    </row>
    <row r="14" spans="1:9" ht="19.5" customHeight="1" x14ac:dyDescent="0.2">
      <c r="A14" s="5"/>
      <c r="B14" s="46" t="s">
        <v>14</v>
      </c>
      <c r="C14" s="47"/>
      <c r="D14" s="9">
        <v>15942196.221000001</v>
      </c>
      <c r="E14" s="13">
        <v>0</v>
      </c>
      <c r="F14" s="11">
        <f t="shared" si="0"/>
        <v>15942196.221000001</v>
      </c>
      <c r="G14" s="11">
        <v>4609455.22</v>
      </c>
      <c r="H14" s="11">
        <f t="shared" si="1"/>
        <v>4609455.22</v>
      </c>
      <c r="I14" s="11">
        <f t="shared" si="2"/>
        <v>-11332741.001000002</v>
      </c>
    </row>
    <row r="15" spans="1:9" ht="19.5" customHeight="1" x14ac:dyDescent="0.2">
      <c r="A15" s="5"/>
      <c r="B15" s="46" t="s">
        <v>15</v>
      </c>
      <c r="C15" s="47"/>
      <c r="D15" s="9">
        <v>6434.29</v>
      </c>
      <c r="E15" s="13">
        <v>0</v>
      </c>
      <c r="F15" s="11">
        <f t="shared" si="0"/>
        <v>6434.29</v>
      </c>
      <c r="G15" s="11">
        <v>3922.28</v>
      </c>
      <c r="H15" s="11">
        <f t="shared" si="1"/>
        <v>3922.28</v>
      </c>
      <c r="I15" s="11">
        <f t="shared" si="2"/>
        <v>-2512.0099999999998</v>
      </c>
    </row>
    <row r="16" spans="1:9" ht="19.5" customHeight="1" x14ac:dyDescent="0.2">
      <c r="A16" s="5"/>
      <c r="B16" s="19" t="s">
        <v>16</v>
      </c>
      <c r="C16" s="20"/>
      <c r="D16" s="9">
        <v>6434.29</v>
      </c>
      <c r="E16" s="13">
        <v>0</v>
      </c>
      <c r="F16" s="11">
        <f t="shared" si="0"/>
        <v>6434.29</v>
      </c>
      <c r="G16" s="11">
        <v>3922.28</v>
      </c>
      <c r="H16" s="11">
        <f t="shared" si="1"/>
        <v>3922.28</v>
      </c>
      <c r="I16" s="11">
        <f t="shared" si="2"/>
        <v>-2512.0099999999998</v>
      </c>
    </row>
    <row r="17" spans="1:9" ht="19.5" customHeight="1" x14ac:dyDescent="0.2">
      <c r="A17" s="5"/>
      <c r="B17" s="19" t="s">
        <v>17</v>
      </c>
      <c r="C17" s="20"/>
      <c r="D17" s="14">
        <v>0</v>
      </c>
      <c r="E17" s="13">
        <v>0</v>
      </c>
      <c r="F17" s="15">
        <f t="shared" si="0"/>
        <v>0</v>
      </c>
      <c r="G17" s="15">
        <v>0</v>
      </c>
      <c r="H17" s="15">
        <f t="shared" si="1"/>
        <v>0</v>
      </c>
      <c r="I17" s="15">
        <f t="shared" si="2"/>
        <v>0</v>
      </c>
    </row>
    <row r="18" spans="1:9" ht="19.5" customHeight="1" x14ac:dyDescent="0.2">
      <c r="A18" s="5"/>
      <c r="B18" s="46" t="s">
        <v>18</v>
      </c>
      <c r="C18" s="47"/>
      <c r="D18" s="9">
        <v>1629748.62</v>
      </c>
      <c r="E18" s="13">
        <v>0</v>
      </c>
      <c r="F18" s="11">
        <f t="shared" si="0"/>
        <v>1629748.62</v>
      </c>
      <c r="G18" s="11">
        <v>330390.5</v>
      </c>
      <c r="H18" s="11">
        <f t="shared" si="1"/>
        <v>330390.5</v>
      </c>
      <c r="I18" s="11">
        <f t="shared" si="2"/>
        <v>-1299358.1200000001</v>
      </c>
    </row>
    <row r="19" spans="1:9" ht="19.5" customHeight="1" x14ac:dyDescent="0.2">
      <c r="A19" s="5"/>
      <c r="B19" s="19" t="s">
        <v>16</v>
      </c>
      <c r="C19" s="20"/>
      <c r="D19" s="9">
        <v>1629748.62</v>
      </c>
      <c r="E19" s="13">
        <v>0</v>
      </c>
      <c r="F19" s="11">
        <f t="shared" si="0"/>
        <v>1629748.62</v>
      </c>
      <c r="G19" s="11">
        <v>330390.5</v>
      </c>
      <c r="H19" s="11">
        <f t="shared" si="1"/>
        <v>330390.5</v>
      </c>
      <c r="I19" s="11">
        <f t="shared" si="2"/>
        <v>-1299358.1200000001</v>
      </c>
    </row>
    <row r="20" spans="1:9" ht="19.5" customHeight="1" x14ac:dyDescent="0.2">
      <c r="A20" s="5"/>
      <c r="B20" s="19" t="s">
        <v>17</v>
      </c>
      <c r="C20" s="20"/>
      <c r="D20" s="14">
        <v>0</v>
      </c>
      <c r="E20" s="13">
        <v>0</v>
      </c>
      <c r="F20" s="15">
        <f t="shared" si="0"/>
        <v>0</v>
      </c>
      <c r="G20" s="15">
        <v>0</v>
      </c>
      <c r="H20" s="15">
        <f t="shared" si="1"/>
        <v>0</v>
      </c>
      <c r="I20" s="15">
        <f t="shared" si="2"/>
        <v>0</v>
      </c>
    </row>
    <row r="21" spans="1:9" ht="19.5" customHeight="1" x14ac:dyDescent="0.2">
      <c r="A21" s="5"/>
      <c r="B21" s="46" t="s">
        <v>19</v>
      </c>
      <c r="C21" s="47"/>
      <c r="D21" s="9">
        <v>72557824.159999996</v>
      </c>
      <c r="E21" s="13">
        <v>0</v>
      </c>
      <c r="F21" s="11">
        <f t="shared" si="0"/>
        <v>72557824.159999996</v>
      </c>
      <c r="G21" s="11">
        <v>20257190.899999999</v>
      </c>
      <c r="H21" s="11">
        <f t="shared" si="1"/>
        <v>20257190.899999999</v>
      </c>
      <c r="I21" s="11">
        <f t="shared" si="2"/>
        <v>-52300633.259999998</v>
      </c>
    </row>
    <row r="22" spans="1:9" ht="19.5" customHeight="1" x14ac:dyDescent="0.2">
      <c r="A22" s="5"/>
      <c r="B22" s="46" t="s">
        <v>20</v>
      </c>
      <c r="C22" s="47"/>
      <c r="D22" s="14">
        <v>0</v>
      </c>
      <c r="E22" s="13">
        <v>0</v>
      </c>
      <c r="F22" s="15">
        <f t="shared" si="0"/>
        <v>0</v>
      </c>
      <c r="G22" s="15">
        <v>0</v>
      </c>
      <c r="H22" s="15">
        <f t="shared" si="1"/>
        <v>0</v>
      </c>
      <c r="I22" s="15">
        <f t="shared" si="2"/>
        <v>0</v>
      </c>
    </row>
    <row r="23" spans="1:9" ht="19.5" customHeight="1" x14ac:dyDescent="0.2">
      <c r="A23" s="5"/>
      <c r="B23" s="48"/>
      <c r="C23" s="49"/>
      <c r="D23" s="9"/>
      <c r="E23" s="10"/>
      <c r="F23" s="11"/>
      <c r="G23" s="11"/>
      <c r="H23" s="11"/>
      <c r="I23" s="11"/>
    </row>
    <row r="24" spans="1:9" ht="19.5" customHeight="1" x14ac:dyDescent="0.2">
      <c r="A24" s="50" t="s">
        <v>21</v>
      </c>
      <c r="B24" s="51"/>
      <c r="C24" s="52"/>
      <c r="D24" s="9"/>
      <c r="E24" s="10"/>
      <c r="F24" s="11"/>
      <c r="G24" s="11"/>
      <c r="H24" s="11"/>
      <c r="I24" s="11"/>
    </row>
    <row r="25" spans="1:9" ht="19.5" customHeight="1" x14ac:dyDescent="0.2">
      <c r="A25" s="6"/>
      <c r="B25" s="46" t="s">
        <v>22</v>
      </c>
      <c r="C25" s="47"/>
      <c r="D25" s="14">
        <v>0</v>
      </c>
      <c r="E25" s="13">
        <v>0</v>
      </c>
      <c r="F25" s="15">
        <f t="shared" ref="F25:F27" si="3">D25+E25</f>
        <v>0</v>
      </c>
      <c r="G25" s="15">
        <v>0</v>
      </c>
      <c r="H25" s="15">
        <f>F25</f>
        <v>0</v>
      </c>
      <c r="I25" s="15">
        <f t="shared" ref="I25:I27" si="4">H25-D25</f>
        <v>0</v>
      </c>
    </row>
    <row r="26" spans="1:9" ht="19.5" customHeight="1" x14ac:dyDescent="0.2">
      <c r="A26" s="5"/>
      <c r="B26" s="46" t="s">
        <v>23</v>
      </c>
      <c r="C26" s="47"/>
      <c r="D26" s="14">
        <v>0</v>
      </c>
      <c r="E26" s="13">
        <v>0</v>
      </c>
      <c r="F26" s="15">
        <f t="shared" si="3"/>
        <v>0</v>
      </c>
      <c r="G26" s="15">
        <v>0</v>
      </c>
      <c r="H26" s="15">
        <f t="shared" ref="H26:H27" si="5">F26</f>
        <v>0</v>
      </c>
      <c r="I26" s="15">
        <f t="shared" si="4"/>
        <v>0</v>
      </c>
    </row>
    <row r="27" spans="1:9" ht="19.5" customHeight="1" x14ac:dyDescent="0.2">
      <c r="A27" s="5"/>
      <c r="B27" s="46" t="s">
        <v>20</v>
      </c>
      <c r="C27" s="47"/>
      <c r="D27" s="14">
        <v>0</v>
      </c>
      <c r="E27" s="13">
        <v>0</v>
      </c>
      <c r="F27" s="15">
        <f t="shared" si="3"/>
        <v>0</v>
      </c>
      <c r="G27" s="15">
        <v>0</v>
      </c>
      <c r="H27" s="15">
        <f t="shared" si="5"/>
        <v>0</v>
      </c>
      <c r="I27" s="15">
        <f t="shared" si="4"/>
        <v>0</v>
      </c>
    </row>
    <row r="28" spans="1:9" ht="19.5" customHeight="1" x14ac:dyDescent="0.2">
      <c r="A28" s="5"/>
      <c r="B28" s="48"/>
      <c r="C28" s="49"/>
      <c r="D28" s="9"/>
      <c r="E28" s="10"/>
      <c r="F28" s="11"/>
      <c r="G28" s="11"/>
      <c r="H28" s="11"/>
      <c r="I28" s="11"/>
    </row>
    <row r="29" spans="1:9" ht="19.5" customHeight="1" x14ac:dyDescent="0.2">
      <c r="A29" s="50" t="s">
        <v>24</v>
      </c>
      <c r="B29" s="51"/>
      <c r="C29" s="52"/>
      <c r="D29" s="9"/>
      <c r="E29" s="10"/>
      <c r="F29" s="11"/>
      <c r="G29" s="11"/>
      <c r="H29" s="11"/>
      <c r="I29" s="11"/>
    </row>
    <row r="30" spans="1:9" ht="19.5" customHeight="1" thickBot="1" x14ac:dyDescent="0.25">
      <c r="A30" s="7"/>
      <c r="B30" s="53" t="s">
        <v>25</v>
      </c>
      <c r="C30" s="54"/>
      <c r="D30" s="14">
        <v>0</v>
      </c>
      <c r="E30" s="16">
        <v>0</v>
      </c>
      <c r="F30" s="17">
        <f t="shared" ref="F30" si="6">D30+E30</f>
        <v>0</v>
      </c>
      <c r="G30" s="17">
        <v>0</v>
      </c>
      <c r="H30" s="17">
        <f>F30</f>
        <v>0</v>
      </c>
      <c r="I30" s="17">
        <f t="shared" ref="I30" si="7">H30-D30</f>
        <v>0</v>
      </c>
    </row>
    <row r="31" spans="1:9" ht="12.6" thickBot="1" x14ac:dyDescent="0.25">
      <c r="A31" s="55" t="s">
        <v>26</v>
      </c>
      <c r="B31" s="56"/>
      <c r="C31" s="57"/>
      <c r="D31" s="12">
        <f>D12+D13+D14+D15+D18+D21</f>
        <v>101578690.081</v>
      </c>
      <c r="E31" s="18">
        <f t="shared" ref="E31:H31" si="8">E12+E13+E14+E15+E18+E21</f>
        <v>0</v>
      </c>
      <c r="F31" s="12">
        <f t="shared" si="8"/>
        <v>101578690.081</v>
      </c>
      <c r="G31" s="12">
        <f t="shared" si="8"/>
        <v>31279594.909999996</v>
      </c>
      <c r="H31" s="12">
        <f t="shared" si="8"/>
        <v>31279594.909999996</v>
      </c>
      <c r="I31" s="58">
        <f>I12+I13+I14+I15+I18+I21</f>
        <v>-70299095.171000004</v>
      </c>
    </row>
    <row r="32" spans="1:9" ht="12.6" thickBot="1" x14ac:dyDescent="0.25">
      <c r="A32" s="8"/>
      <c r="B32" s="8"/>
      <c r="C32" s="8"/>
      <c r="D32" s="8"/>
      <c r="E32" s="8"/>
      <c r="F32" s="8"/>
      <c r="G32" s="60" t="s">
        <v>27</v>
      </c>
      <c r="H32" s="61"/>
      <c r="I32" s="59"/>
    </row>
  </sheetData>
  <mergeCells count="29">
    <mergeCell ref="A29:C29"/>
    <mergeCell ref="B30:C30"/>
    <mergeCell ref="A31:C31"/>
    <mergeCell ref="I31:I32"/>
    <mergeCell ref="G32:H32"/>
    <mergeCell ref="B28:C28"/>
    <mergeCell ref="B17:C17"/>
    <mergeCell ref="B18:C18"/>
    <mergeCell ref="B19:C19"/>
    <mergeCell ref="B20:C20"/>
    <mergeCell ref="B21:C21"/>
    <mergeCell ref="B22:C22"/>
    <mergeCell ref="B23:C23"/>
    <mergeCell ref="A24:C24"/>
    <mergeCell ref="B25:C25"/>
    <mergeCell ref="B26:C26"/>
    <mergeCell ref="B27:C27"/>
    <mergeCell ref="B16:C16"/>
    <mergeCell ref="A5:I5"/>
    <mergeCell ref="A6:I6"/>
    <mergeCell ref="A7:I7"/>
    <mergeCell ref="A8:C10"/>
    <mergeCell ref="D8:H8"/>
    <mergeCell ref="I8:I9"/>
    <mergeCell ref="A11:C11"/>
    <mergeCell ref="B12:C12"/>
    <mergeCell ref="B13:C13"/>
    <mergeCell ref="B14:C14"/>
    <mergeCell ref="B15:C15"/>
  </mergeCells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2016-04-27T17:39:29Z</cp:lastPrinted>
  <dcterms:created xsi:type="dcterms:W3CDTF">2015-10-07T18:38:07Z</dcterms:created>
  <dcterms:modified xsi:type="dcterms:W3CDTF">2017-09-13T23:06:01Z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