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REC FED OR GOB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C20" i="1"/>
  <c r="G18" i="1"/>
  <c r="E18" i="1"/>
  <c r="C18" i="1"/>
  <c r="C15" i="1"/>
  <c r="C14" i="1"/>
  <c r="J17" i="1" l="1"/>
  <c r="J18" i="1"/>
  <c r="J19" i="1"/>
  <c r="J20" i="1"/>
  <c r="J21" i="1"/>
  <c r="J22" i="1"/>
  <c r="J23" i="1"/>
  <c r="J24" i="1"/>
  <c r="J11" i="1"/>
  <c r="J12" i="1"/>
  <c r="J13" i="1"/>
  <c r="J14" i="1"/>
  <c r="J15" i="1"/>
  <c r="J16" i="1"/>
  <c r="J10" i="1"/>
  <c r="J9" i="1"/>
</calcChain>
</file>

<file path=xl/sharedStrings.xml><?xml version="1.0" encoding="utf-8"?>
<sst xmlns="http://schemas.openxmlformats.org/spreadsheetml/2006/main" count="107" uniqueCount="54">
  <si>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</si>
  <si>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</si>
  <si>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</si>
  <si>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</si>
  <si>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</si>
  <si>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</si>
  <si>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</si>
  <si>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</si>
  <si>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</si>
  <si>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</si>
  <si>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</si>
  <si>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</si>
  <si>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</si>
  <si>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</si>
  <si>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</si>
  <si>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</si>
  <si>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</si>
  <si>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</si>
  <si>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</si>
  <si>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>Municipio de Acuña, Coahuila</t>
  </si>
  <si>
    <t>PRESIDENCIA</t>
  </si>
  <si>
    <t>01-PRESIDENCIA</t>
  </si>
  <si>
    <t>02-CABILDO</t>
  </si>
  <si>
    <t>03-CONTRALORIA MUNICIPAL</t>
  </si>
  <si>
    <t>05-SEGURIDAD PUBLICA</t>
  </si>
  <si>
    <t>07-DESARROLLO URBANO</t>
  </si>
  <si>
    <t>08-ECOLOGIA</t>
  </si>
  <si>
    <t>09-OBRAS PUBLICAS</t>
  </si>
  <si>
    <t>12-SECRETARIA DEL AYUNTAMIENTO</t>
  </si>
  <si>
    <t>13-DESARROLLO SOCIAL</t>
  </si>
  <si>
    <t>14-TESORERIA</t>
  </si>
  <si>
    <t>26-DIF MUNICIPAL</t>
  </si>
  <si>
    <t>29-IMAGEN URBANA</t>
  </si>
  <si>
    <t>30-DIRECCION DE FORTALECIMIENTO</t>
  </si>
  <si>
    <t>31-OFICIALIA MAYOR</t>
  </si>
  <si>
    <t>32-JURIDICO</t>
  </si>
  <si>
    <t>33-SINDICATURA MUNICIPAL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</si>
  <si>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</si>
  <si>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</si>
  <si>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</si>
  <si>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</si>
  <si>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</si>
  <si>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</si>
  <si>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</si>
  <si>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</si>
  <si>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</si>
  <si>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DIF MUNICIPAL</t>
  </si>
  <si>
    <t>IMAGEN URBANA</t>
  </si>
  <si>
    <t>OFICIALIA MAYOR</t>
  </si>
  <si>
    <t>JURIDICO</t>
  </si>
  <si>
    <t>SINDICATURA MUNICIPAL</t>
  </si>
  <si>
    <t>DIRECION DE FORTALECIMIENTO</t>
  </si>
  <si>
    <t>-</t>
  </si>
  <si>
    <t>Primer Trimestre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</si>
</sst>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Arial Black"/>
      <family val="2"/>
    </font>
    <font>
      <sz val="10"/>
      <color theme="1"/>
      <name val="Arial Black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B1" workbookViewId="0">
      <selection activeCell="H11" sqref="H11"/>
    </sheetView>
  </sheetViews>
  <sheetFormatPr baseColWidth="10" defaultRowHeight="15" x14ac:dyDescent="0.25"/>
  <cols>
    <col min="1" max="1" width="23.5703125" customWidth="1"/>
    <col min="2" max="2" width="21.28515625" customWidth="1"/>
    <col min="3" max="3" width="21.7109375" customWidth="1"/>
    <col min="4" max="4" width="19.28515625" customWidth="1"/>
    <col min="5" max="5" width="17.7109375" customWidth="1"/>
    <col min="6" max="6" width="17.28515625" customWidth="1"/>
    <col min="7" max="8" width="14.5703125" customWidth="1"/>
    <col min="9" max="9" width="15.28515625" customWidth="1"/>
    <col min="10" max="10" width="12.28515625" bestFit="1" customWidth="1"/>
  </cols>
  <sheetData>
    <row r="1" spans="1:11" ht="20.25" x14ac:dyDescent="0.25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8"/>
    </row>
    <row r="2" spans="1:1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1"/>
    </row>
    <row r="3" spans="1:11" ht="15.75" thickBot="1" x14ac:dyDescent="0.3">
      <c r="A3" s="22" t="s">
        <v>53</v>
      </c>
      <c r="B3" s="23"/>
      <c r="C3" s="23"/>
      <c r="D3" s="23"/>
      <c r="E3" s="23"/>
      <c r="F3" s="23"/>
      <c r="G3" s="23"/>
      <c r="H3" s="23"/>
      <c r="I3" s="23"/>
      <c r="J3" s="24"/>
    </row>
    <row r="4" spans="1:11" x14ac:dyDescent="0.25">
      <c r="A4" s="31" t="s">
        <v>1</v>
      </c>
      <c r="B4" s="25" t="s">
        <v>2</v>
      </c>
      <c r="C4" s="26"/>
      <c r="D4" s="25" t="s">
        <v>3</v>
      </c>
      <c r="E4" s="26"/>
      <c r="F4" s="25" t="s">
        <v>4</v>
      </c>
      <c r="G4" s="26"/>
      <c r="H4" s="25" t="s">
        <v>5</v>
      </c>
      <c r="I4" s="26"/>
      <c r="J4" s="4" t="s">
        <v>6</v>
      </c>
    </row>
    <row r="5" spans="1:11" x14ac:dyDescent="0.25">
      <c r="A5" s="32"/>
      <c r="B5" s="27"/>
      <c r="C5" s="28"/>
      <c r="D5" s="27"/>
      <c r="E5" s="28"/>
      <c r="F5" s="27"/>
      <c r="G5" s="28"/>
      <c r="H5" s="27"/>
      <c r="I5" s="28"/>
      <c r="J5" s="5" t="s">
        <v>7</v>
      </c>
    </row>
    <row r="6" spans="1:11" ht="15.75" thickBot="1" x14ac:dyDescent="0.3">
      <c r="A6" s="32"/>
      <c r="B6" s="29"/>
      <c r="C6" s="30"/>
      <c r="D6" s="29"/>
      <c r="E6" s="30"/>
      <c r="F6" s="29"/>
      <c r="G6" s="30"/>
      <c r="H6" s="29"/>
      <c r="I6" s="30"/>
      <c r="J6" s="5"/>
    </row>
    <row r="7" spans="1:11" ht="30" x14ac:dyDescent="0.25">
      <c r="A7" s="32"/>
      <c r="B7" s="6" t="s">
        <v>9</v>
      </c>
      <c r="C7" s="7" t="s">
        <v>11</v>
      </c>
      <c r="D7" s="6" t="s">
        <v>9</v>
      </c>
      <c r="E7" s="6" t="s">
        <v>11</v>
      </c>
      <c r="F7" s="6" t="s">
        <v>9</v>
      </c>
      <c r="G7" s="6" t="s">
        <v>11</v>
      </c>
      <c r="H7" s="6" t="s">
        <v>9</v>
      </c>
      <c r="I7" s="6" t="s">
        <v>11</v>
      </c>
      <c r="J7" s="5" t="s">
        <v>8</v>
      </c>
    </row>
    <row r="8" spans="1:11" ht="15.75" thickBot="1" x14ac:dyDescent="0.3">
      <c r="A8" s="33"/>
      <c r="B8" s="8" t="s">
        <v>10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/>
    </row>
    <row r="9" spans="1:11" ht="72.75" customHeight="1" thickBot="1" x14ac:dyDescent="0.3">
      <c r="A9" s="10" t="s">
        <v>21</v>
      </c>
      <c r="B9" s="11" t="s">
        <v>20</v>
      </c>
      <c r="C9" s="12">
        <v>8054700.5999999996</v>
      </c>
      <c r="D9" s="11" t="s">
        <v>20</v>
      </c>
      <c r="E9" s="12">
        <v>1034676.5</v>
      </c>
      <c r="F9" s="11" t="s">
        <v>20</v>
      </c>
      <c r="G9" s="12">
        <v>6001099.9699999997</v>
      </c>
      <c r="H9" s="11" t="s">
        <v>52</v>
      </c>
      <c r="I9" s="12">
        <v>0</v>
      </c>
      <c r="J9" s="12">
        <f>C9+E9+G9+I9</f>
        <v>15090477.07</v>
      </c>
      <c r="K9" s="1"/>
    </row>
    <row r="10" spans="1:11" ht="15.75" thickBot="1" x14ac:dyDescent="0.3">
      <c r="A10" s="10" t="s">
        <v>22</v>
      </c>
      <c r="B10" s="11" t="s">
        <v>37</v>
      </c>
      <c r="C10" s="12">
        <v>25639.82</v>
      </c>
      <c r="D10" s="11" t="s">
        <v>37</v>
      </c>
      <c r="E10" s="12">
        <v>2340921.29</v>
      </c>
      <c r="F10" s="11" t="s">
        <v>37</v>
      </c>
      <c r="G10" s="12">
        <v>1017205.36</v>
      </c>
      <c r="H10" s="11" t="s">
        <v>52</v>
      </c>
      <c r="I10" s="12">
        <v>0</v>
      </c>
      <c r="J10" s="12">
        <f>C10+E10+G10+I10</f>
        <v>3383766.4699999997</v>
      </c>
      <c r="K10" s="1"/>
    </row>
    <row r="11" spans="1:11" ht="24.75" thickBot="1" x14ac:dyDescent="0.3">
      <c r="A11" s="10" t="s">
        <v>23</v>
      </c>
      <c r="B11" s="11" t="s">
        <v>38</v>
      </c>
      <c r="C11" s="12">
        <v>41021.54</v>
      </c>
      <c r="D11" s="11" t="s">
        <v>38</v>
      </c>
      <c r="E11" s="12">
        <v>617340</v>
      </c>
      <c r="F11" s="11" t="s">
        <v>38</v>
      </c>
      <c r="G11" s="12">
        <v>187014.79</v>
      </c>
      <c r="H11" s="11" t="s">
        <v>52</v>
      </c>
      <c r="I11" s="12">
        <v>0</v>
      </c>
      <c r="J11" s="12">
        <f t="shared" ref="J11:J24" si="0">C11+E11+G11+I11</f>
        <v>845376.33000000007</v>
      </c>
      <c r="K11" s="1"/>
    </row>
    <row r="12" spans="1:11" ht="24.75" thickBot="1" x14ac:dyDescent="0.3">
      <c r="A12" s="10" t="s">
        <v>24</v>
      </c>
      <c r="B12" s="11" t="s">
        <v>39</v>
      </c>
      <c r="C12" s="12">
        <v>4543027.5999999996</v>
      </c>
      <c r="D12" s="11" t="s">
        <v>39</v>
      </c>
      <c r="E12" s="12">
        <v>0</v>
      </c>
      <c r="F12" s="11" t="s">
        <v>39</v>
      </c>
      <c r="G12" s="12">
        <v>1777158.74</v>
      </c>
      <c r="H12" s="11" t="s">
        <v>52</v>
      </c>
      <c r="I12" s="12">
        <v>0</v>
      </c>
      <c r="J12" s="12">
        <f t="shared" si="0"/>
        <v>6320186.3399999999</v>
      </c>
      <c r="K12" s="1"/>
    </row>
    <row r="13" spans="1:11" ht="24.75" thickBot="1" x14ac:dyDescent="0.3">
      <c r="A13" s="10" t="s">
        <v>25</v>
      </c>
      <c r="B13" s="11" t="s">
        <v>40</v>
      </c>
      <c r="C13" s="12">
        <v>675181.76000000013</v>
      </c>
      <c r="D13" s="11" t="s">
        <v>40</v>
      </c>
      <c r="E13" s="12">
        <v>1031915</v>
      </c>
      <c r="F13" s="11" t="s">
        <v>40</v>
      </c>
      <c r="G13" s="12">
        <v>1431208.85</v>
      </c>
      <c r="H13" s="11" t="s">
        <v>52</v>
      </c>
      <c r="I13" s="12">
        <v>0</v>
      </c>
      <c r="J13" s="12">
        <f t="shared" si="0"/>
        <v>3138305.6100000003</v>
      </c>
      <c r="K13" s="1"/>
    </row>
    <row r="14" spans="1:11" ht="15.75" thickBot="1" x14ac:dyDescent="0.3">
      <c r="A14" s="10" t="s">
        <v>26</v>
      </c>
      <c r="B14" s="11" t="s">
        <v>41</v>
      </c>
      <c r="C14" s="12">
        <f>5589981.51+43509.19</f>
        <v>5633490.7000000002</v>
      </c>
      <c r="D14" s="11" t="s">
        <v>41</v>
      </c>
      <c r="E14" s="12">
        <v>758498</v>
      </c>
      <c r="F14" s="11" t="s">
        <v>41</v>
      </c>
      <c r="G14" s="12">
        <v>513037.14</v>
      </c>
      <c r="H14" s="11" t="s">
        <v>52</v>
      </c>
      <c r="I14" s="12">
        <v>0</v>
      </c>
      <c r="J14" s="12">
        <f t="shared" si="0"/>
        <v>6905025.8399999999</v>
      </c>
      <c r="K14" s="1"/>
    </row>
    <row r="15" spans="1:11" ht="15.75" thickBot="1" x14ac:dyDescent="0.3">
      <c r="A15" s="10" t="s">
        <v>27</v>
      </c>
      <c r="B15" s="11" t="s">
        <v>42</v>
      </c>
      <c r="C15" s="12">
        <f>278134.68+5173007.47</f>
        <v>5451142.1499999994</v>
      </c>
      <c r="D15" s="11" t="s">
        <v>42</v>
      </c>
      <c r="E15" s="12">
        <v>1345990</v>
      </c>
      <c r="F15" s="11" t="s">
        <v>42</v>
      </c>
      <c r="G15" s="12">
        <v>3695138.15</v>
      </c>
      <c r="H15" s="11" t="s">
        <v>52</v>
      </c>
      <c r="I15" s="12">
        <v>0</v>
      </c>
      <c r="J15" s="12">
        <f t="shared" si="0"/>
        <v>10492270.299999999</v>
      </c>
      <c r="K15" s="1"/>
    </row>
    <row r="16" spans="1:11" ht="24.75" thickBot="1" x14ac:dyDescent="0.3">
      <c r="A16" s="10" t="s">
        <v>28</v>
      </c>
      <c r="B16" s="11" t="s">
        <v>43</v>
      </c>
      <c r="C16" s="12">
        <v>0</v>
      </c>
      <c r="D16" s="11" t="s">
        <v>43</v>
      </c>
      <c r="E16" s="12">
        <v>3925046</v>
      </c>
      <c r="F16" s="11" t="s">
        <v>43</v>
      </c>
      <c r="G16" s="12">
        <v>1905608.32</v>
      </c>
      <c r="H16" s="11" t="s">
        <v>52</v>
      </c>
      <c r="I16" s="12">
        <v>0</v>
      </c>
      <c r="J16" s="12">
        <f t="shared" si="0"/>
        <v>5830654.3200000003</v>
      </c>
      <c r="K16" s="1"/>
    </row>
    <row r="17" spans="1:11" ht="24.75" thickBot="1" x14ac:dyDescent="0.3">
      <c r="A17" s="10" t="s">
        <v>29</v>
      </c>
      <c r="B17" s="11" t="s">
        <v>44</v>
      </c>
      <c r="C17" s="12">
        <v>3743483.06</v>
      </c>
      <c r="D17" s="11" t="s">
        <v>44</v>
      </c>
      <c r="E17" s="12">
        <v>0</v>
      </c>
      <c r="F17" s="11" t="s">
        <v>44</v>
      </c>
      <c r="G17" s="12">
        <v>5869895.3600000003</v>
      </c>
      <c r="H17" s="11" t="s">
        <v>52</v>
      </c>
      <c r="I17" s="12">
        <v>0</v>
      </c>
      <c r="J17" s="12">
        <f t="shared" si="0"/>
        <v>9613378.4199999999</v>
      </c>
      <c r="K17" s="1"/>
    </row>
    <row r="18" spans="1:11" ht="15.75" thickBot="1" x14ac:dyDescent="0.3">
      <c r="A18" s="10" t="s">
        <v>30</v>
      </c>
      <c r="B18" s="11" t="s">
        <v>45</v>
      </c>
      <c r="C18" s="12">
        <f>6538.67</f>
        <v>6538.67</v>
      </c>
      <c r="D18" s="11" t="s">
        <v>45</v>
      </c>
      <c r="E18" s="12">
        <f>509781+164387+1939616.24+147082+236549+191175</f>
        <v>3188590.24</v>
      </c>
      <c r="F18" s="11" t="s">
        <v>45</v>
      </c>
      <c r="G18" s="12">
        <f>338056.13+238958.62+4847040.58+27609.95+251512.76+356679.51</f>
        <v>6059857.5499999998</v>
      </c>
      <c r="H18" s="11" t="s">
        <v>52</v>
      </c>
      <c r="I18" s="12">
        <v>0</v>
      </c>
      <c r="J18" s="12">
        <f t="shared" si="0"/>
        <v>9254986.4600000009</v>
      </c>
      <c r="K18" s="1"/>
    </row>
    <row r="19" spans="1:11" ht="15.75" thickBot="1" x14ac:dyDescent="0.3">
      <c r="A19" s="10" t="s">
        <v>31</v>
      </c>
      <c r="B19" s="11" t="s">
        <v>46</v>
      </c>
      <c r="C19" s="12">
        <v>2022718</v>
      </c>
      <c r="D19" s="11" t="s">
        <v>46</v>
      </c>
      <c r="E19" s="12">
        <v>0</v>
      </c>
      <c r="F19" s="11" t="s">
        <v>46</v>
      </c>
      <c r="G19" s="12">
        <v>836773.05</v>
      </c>
      <c r="H19" s="11" t="s">
        <v>52</v>
      </c>
      <c r="I19" s="12">
        <v>0</v>
      </c>
      <c r="J19" s="12">
        <f t="shared" si="0"/>
        <v>2859491.05</v>
      </c>
      <c r="K19" s="1"/>
    </row>
    <row r="20" spans="1:11" ht="15.75" thickBot="1" x14ac:dyDescent="0.3">
      <c r="A20" s="10" t="s">
        <v>32</v>
      </c>
      <c r="B20" s="11" t="s">
        <v>47</v>
      </c>
      <c r="C20" s="12">
        <f>2316627+444633+1230951</f>
        <v>3992211</v>
      </c>
      <c r="D20" s="11" t="s">
        <v>47</v>
      </c>
      <c r="E20" s="12">
        <v>0</v>
      </c>
      <c r="F20" s="11" t="s">
        <v>47</v>
      </c>
      <c r="G20" s="12">
        <f>3600603.18+43135.56+389339.7</f>
        <v>4033078.4400000004</v>
      </c>
      <c r="H20" s="11" t="s">
        <v>52</v>
      </c>
      <c r="I20" s="12">
        <v>0</v>
      </c>
      <c r="J20" s="12">
        <f t="shared" si="0"/>
        <v>8025289.4400000004</v>
      </c>
      <c r="K20" s="1"/>
    </row>
    <row r="21" spans="1:11" ht="24.75" thickBot="1" x14ac:dyDescent="0.3">
      <c r="A21" s="10" t="s">
        <v>33</v>
      </c>
      <c r="B21" s="11" t="s">
        <v>51</v>
      </c>
      <c r="C21" s="12">
        <v>983510.54</v>
      </c>
      <c r="D21" s="11" t="s">
        <v>51</v>
      </c>
      <c r="E21" s="12">
        <v>0</v>
      </c>
      <c r="F21" s="11" t="s">
        <v>51</v>
      </c>
      <c r="G21" s="12">
        <v>2402606.11</v>
      </c>
      <c r="H21" s="11" t="s">
        <v>52</v>
      </c>
      <c r="I21" s="12">
        <v>0</v>
      </c>
      <c r="J21" s="12">
        <f t="shared" si="0"/>
        <v>3386116.65</v>
      </c>
      <c r="K21" s="1"/>
    </row>
    <row r="22" spans="1:11" ht="15.75" thickBot="1" x14ac:dyDescent="0.3">
      <c r="A22" s="10" t="s">
        <v>34</v>
      </c>
      <c r="B22" s="11" t="s">
        <v>48</v>
      </c>
      <c r="C22" s="12">
        <v>0</v>
      </c>
      <c r="D22" s="11" t="s">
        <v>48</v>
      </c>
      <c r="E22" s="12">
        <v>0</v>
      </c>
      <c r="F22" s="11" t="s">
        <v>48</v>
      </c>
      <c r="G22" s="12">
        <v>6467840.54</v>
      </c>
      <c r="H22" s="11" t="s">
        <v>52</v>
      </c>
      <c r="I22" s="12">
        <v>0</v>
      </c>
      <c r="J22" s="12">
        <f t="shared" si="0"/>
        <v>6467840.54</v>
      </c>
      <c r="K22" s="1"/>
    </row>
    <row r="23" spans="1:11" ht="15.75" thickBot="1" x14ac:dyDescent="0.3">
      <c r="A23" s="10" t="s">
        <v>35</v>
      </c>
      <c r="B23" s="11" t="s">
        <v>49</v>
      </c>
      <c r="C23" s="12">
        <v>0</v>
      </c>
      <c r="D23" s="11" t="s">
        <v>49</v>
      </c>
      <c r="E23" s="12">
        <v>0</v>
      </c>
      <c r="F23" s="11" t="s">
        <v>49</v>
      </c>
      <c r="G23" s="12">
        <v>907096.64</v>
      </c>
      <c r="H23" s="11" t="s">
        <v>52</v>
      </c>
      <c r="I23" s="13">
        <v>0</v>
      </c>
      <c r="J23" s="14">
        <f t="shared" si="0"/>
        <v>907096.64</v>
      </c>
      <c r="K23" s="1"/>
    </row>
    <row r="24" spans="1:11" ht="24.75" thickBot="1" x14ac:dyDescent="0.3">
      <c r="A24" s="10" t="s">
        <v>36</v>
      </c>
      <c r="B24" s="11" t="s">
        <v>50</v>
      </c>
      <c r="C24" s="12">
        <v>0</v>
      </c>
      <c r="D24" s="11" t="s">
        <v>50</v>
      </c>
      <c r="E24" s="12">
        <v>0</v>
      </c>
      <c r="F24" s="11" t="s">
        <v>50</v>
      </c>
      <c r="G24" s="12">
        <v>40010.97</v>
      </c>
      <c r="H24" s="11" t="s">
        <v>52</v>
      </c>
      <c r="I24" s="13">
        <v>0</v>
      </c>
      <c r="J24" s="15">
        <f t="shared" si="0"/>
        <v>40010.97</v>
      </c>
      <c r="K24" s="1"/>
    </row>
    <row r="25" spans="1:11" x14ac:dyDescent="0.25">
      <c r="A25" s="1"/>
      <c r="B25" s="1"/>
      <c r="C25" s="2"/>
      <c r="D25" s="1"/>
      <c r="E25" s="2"/>
      <c r="F25" s="1"/>
      <c r="G25" s="2"/>
      <c r="H25" s="1"/>
      <c r="I25" s="1"/>
      <c r="J25" s="3"/>
      <c r="K25" s="1"/>
    </row>
    <row r="26" spans="1:11" x14ac:dyDescent="0.25">
      <c r="A26" s="1"/>
      <c r="B26" s="1"/>
      <c r="C26" s="2"/>
      <c r="D26" s="1"/>
      <c r="E26" s="2"/>
      <c r="F26" s="1"/>
      <c r="G26" s="2"/>
      <c r="H26" s="1"/>
      <c r="I26" s="1"/>
      <c r="J26" s="2"/>
      <c r="K26" s="1"/>
    </row>
    <row r="27" spans="1:11" x14ac:dyDescent="0.25">
      <c r="A27" s="1"/>
      <c r="B27" s="1"/>
      <c r="C27" s="1"/>
      <c r="D27" s="1"/>
      <c r="E27" s="2"/>
      <c r="F27" s="1"/>
      <c r="G27" s="2"/>
      <c r="H27" s="1"/>
      <c r="I27" s="1"/>
      <c r="J27" s="2"/>
      <c r="K27" s="1"/>
    </row>
    <row r="28" spans="1:11" x14ac:dyDescent="0.25">
      <c r="A28" s="1"/>
      <c r="B28" s="1"/>
      <c r="C28" s="1"/>
      <c r="D28" s="1"/>
      <c r="E28" s="2"/>
      <c r="F28" s="1"/>
      <c r="G28" s="2"/>
      <c r="H28" s="1"/>
      <c r="I28" s="1"/>
      <c r="J28" s="2"/>
      <c r="K28" s="1"/>
    </row>
    <row r="29" spans="1:11" x14ac:dyDescent="0.25">
      <c r="A29" s="1"/>
      <c r="B29" s="1"/>
      <c r="C29" s="1"/>
      <c r="D29" s="1"/>
      <c r="E29" s="2"/>
      <c r="F29" s="1"/>
      <c r="G29" s="2"/>
      <c r="H29" s="1"/>
      <c r="I29" s="1"/>
      <c r="J29" s="2"/>
      <c r="K29" s="1"/>
    </row>
    <row r="30" spans="1:11" x14ac:dyDescent="0.25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</sheetData>
  <mergeCells count="8">
    <mergeCell ref="A1:J1"/>
    <mergeCell ref="A2:J2"/>
    <mergeCell ref="A3:J3"/>
    <mergeCell ref="B4:C6"/>
    <mergeCell ref="D4:E6"/>
    <mergeCell ref="F4:G6"/>
    <mergeCell ref="H4:I6"/>
    <mergeCell ref="A4:A8"/>
  </mergeCells>
  <pageMargins left="0.31496062992125984" right="0.31496062992125984" top="0.55118110236220474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2017-08-21T16:56:09Z</cp:lastPrinted>
  <dcterms:created xsi:type="dcterms:W3CDTF">2017-08-18T19:58:11Z</dcterms:created>
  <dcterms:modified xsi:type="dcterms:W3CDTF">2017-09-14T18:51:12Z</dcterms:modified>
</cp:coreProperties>
</file>