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\Desktop\PLATAFORMAS\Formatos Plataforma de Auditoria VICTOR\2-. Información Presupuestal\"/>
    </mc:Choice>
  </mc:AlternateContent>
  <bookViews>
    <workbookView xWindow="480" yWindow="45" windowWidth="22110" windowHeight="9000"/>
  </bookViews>
  <sheets>
    <sheet name="EAI CF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F23" i="1" l="1"/>
  <c r="H8" i="1"/>
  <c r="G8" i="1"/>
  <c r="E8" i="1"/>
  <c r="D8" i="1"/>
  <c r="H21" i="1"/>
  <c r="H29" i="1" s="1"/>
  <c r="G21" i="1"/>
  <c r="G29" i="1" s="1"/>
  <c r="E21" i="1"/>
  <c r="E29" i="1" s="1"/>
  <c r="D21" i="1"/>
  <c r="I10" i="1"/>
  <c r="I11" i="1"/>
  <c r="I12" i="1"/>
  <c r="I13" i="1"/>
  <c r="I14" i="1"/>
  <c r="I15" i="1"/>
  <c r="I16" i="1"/>
  <c r="I17" i="1"/>
  <c r="I18" i="1"/>
  <c r="I19" i="1"/>
  <c r="I20" i="1"/>
  <c r="I22" i="1"/>
  <c r="I23" i="1"/>
  <c r="I24" i="1"/>
  <c r="I25" i="1"/>
  <c r="I26" i="1"/>
  <c r="I27" i="1"/>
  <c r="I28" i="1"/>
  <c r="I9" i="1"/>
  <c r="F19" i="1"/>
  <c r="F20" i="1"/>
  <c r="F22" i="1"/>
  <c r="F24" i="1"/>
  <c r="F25" i="1"/>
  <c r="F26" i="1"/>
  <c r="F27" i="1"/>
  <c r="F28" i="1"/>
  <c r="F10" i="1"/>
  <c r="F11" i="1"/>
  <c r="F12" i="1"/>
  <c r="F13" i="1"/>
  <c r="F14" i="1"/>
  <c r="F15" i="1"/>
  <c r="F16" i="1"/>
  <c r="F17" i="1"/>
  <c r="F18" i="1"/>
  <c r="F9" i="1"/>
  <c r="F21" i="1" l="1"/>
  <c r="F29" i="1" s="1"/>
  <c r="D29" i="1"/>
  <c r="I21" i="1"/>
  <c r="I29" i="1" s="1"/>
  <c r="F8" i="1"/>
  <c r="I8" i="1"/>
</calcChain>
</file>

<file path=xl/sharedStrings.xml><?xml version="1.0" encoding="utf-8"?>
<sst xmlns="http://schemas.openxmlformats.org/spreadsheetml/2006/main" count="34" uniqueCount="31">
  <si>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</si>
  <si>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</si>
  <si>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</si>
  <si>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</si>
  <si>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</si>
  <si>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</si>
  <si>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</si>
  <si>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</si>
  <si>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</si>
  <si>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</si>
  <si>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</si>
  <si>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</si>
  <si>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</si>
  <si>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</si>
  <si>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</si>
  <si>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</si>
  <si>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</si>
  <si>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</si>
  <si>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</si>
  <si>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</si>
  <si>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</si>
  <si>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</si>
  <si>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</si>
  <si>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</si>
  <si>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</si>
  <si>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</si>
  <si>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Estado Analítico del Ejercicio del Presupuesto de Egresos</t>
  </si>
  <si>
    <t>Estado Analítico de Ingresos</t>
  </si>
  <si>
    <t>Por Fuente de Financiamiento</t>
  </si>
  <si>
    <t>PRESIDENCIA MUNICIPAL DE VIESCA, COAHUILA</t>
  </si>
  <si>
    <t>Del 01 de enero al 31 de marzo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</si>
</sst>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37">
    <xf numFmtId="0" fontId="0" fillId="0" borderId="0" xfId="0"/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4" fontId="0" fillId="0" borderId="6" xfId="0" applyNumberFormat="1" applyFont="1" applyFill="1" applyBorder="1" applyAlignment="1">
      <alignment horizontal="justify" vertical="center" wrapText="1"/>
    </xf>
    <xf numFmtId="4" fontId="0" fillId="0" borderId="0" xfId="0" applyNumberFormat="1" applyFont="1" applyFill="1" applyBorder="1" applyAlignment="1">
      <alignment horizontal="justify" vertical="center"/>
    </xf>
    <xf numFmtId="4" fontId="0" fillId="0" borderId="6" xfId="0" applyNumberFormat="1" applyFont="1" applyFill="1" applyBorder="1" applyAlignment="1">
      <alignment horizontal="justify" vertical="center"/>
    </xf>
    <xf numFmtId="4" fontId="0" fillId="0" borderId="7" xfId="0" applyNumberFormat="1" applyFont="1" applyFill="1" applyBorder="1" applyAlignment="1">
      <alignment horizontal="justify" vertical="center"/>
    </xf>
    <xf numFmtId="4" fontId="2" fillId="0" borderId="1" xfId="0" applyNumberFormat="1" applyFont="1" applyFill="1" applyBorder="1" applyAlignment="1">
      <alignment horizontal="justify" vertical="center"/>
    </xf>
    <xf numFmtId="4" fontId="0" fillId="0" borderId="0" xfId="0" applyNumberFormat="1" applyFont="1" applyFill="1" applyAlignment="1">
      <alignment horizontal="justify" vertical="center" wrapText="1"/>
    </xf>
    <xf numFmtId="4" fontId="2" fillId="0" borderId="4" xfId="0" applyNumberFormat="1" applyFont="1" applyFill="1" applyBorder="1" applyAlignment="1">
      <alignment horizontal="justify" vertical="center"/>
    </xf>
    <xf numFmtId="4" fontId="2" fillId="0" borderId="6" xfId="0" applyNumberFormat="1" applyFont="1" applyFill="1" applyBorder="1" applyAlignment="1">
      <alignment horizontal="justify" vertical="center" wrapText="1"/>
    </xf>
    <xf numFmtId="4" fontId="2" fillId="0" borderId="6" xfId="0" applyNumberFormat="1" applyFont="1" applyFill="1" applyBorder="1" applyAlignment="1">
      <alignment horizontal="justify" vertical="center"/>
    </xf>
    <xf numFmtId="4" fontId="2" fillId="0" borderId="0" xfId="0" applyNumberFormat="1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justify" vertical="center"/>
    </xf>
    <xf numFmtId="4" fontId="2" fillId="0" borderId="1" xfId="0" applyNumberFormat="1" applyFont="1" applyFill="1" applyBorder="1" applyAlignment="1">
      <alignment horizontal="justify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30"/>
  <sheetViews>
    <sheetView tabSelected="1" zoomScale="90" zoomScaleNormal="90" workbookViewId="0">
      <selection activeCell="A5" sqref="A5:C7"/>
    </sheetView>
  </sheetViews>
  <sheetFormatPr baseColWidth="10" defaultColWidth="11.5703125" defaultRowHeight="15" x14ac:dyDescent="0.25"/>
  <cols>
    <col min="1" max="1" width="7.28515625" style="1" customWidth="1"/>
    <col min="2" max="2" width="18" style="1" customWidth="1"/>
    <col min="3" max="3" width="26.5703125" style="1" customWidth="1"/>
    <col min="4" max="8" width="14.28515625" style="1" customWidth="1"/>
    <col min="9" max="9" width="16.140625" style="1" customWidth="1"/>
    <col min="10" max="16384" width="11.5703125" style="1"/>
  </cols>
  <sheetData>
    <row r="1" spans="1:9" x14ac:dyDescent="0.25">
      <c r="A1" s="18" t="s">
        <v>29</v>
      </c>
      <c r="B1" s="19"/>
      <c r="C1" s="19"/>
      <c r="D1" s="19"/>
      <c r="E1" s="19"/>
      <c r="F1" s="19"/>
      <c r="G1" s="19"/>
      <c r="H1" s="19"/>
      <c r="I1" s="20"/>
    </row>
    <row r="2" spans="1:9" x14ac:dyDescent="0.25">
      <c r="A2" s="21" t="s">
        <v>26</v>
      </c>
      <c r="B2" s="22"/>
      <c r="C2" s="22"/>
      <c r="D2" s="22"/>
      <c r="E2" s="22"/>
      <c r="F2" s="22"/>
      <c r="G2" s="22"/>
      <c r="H2" s="22"/>
      <c r="I2" s="23"/>
    </row>
    <row r="3" spans="1:9" x14ac:dyDescent="0.25">
      <c r="A3" s="21" t="s">
        <v>27</v>
      </c>
      <c r="B3" s="22"/>
      <c r="C3" s="22"/>
      <c r="D3" s="22"/>
      <c r="E3" s="22"/>
      <c r="F3" s="22"/>
      <c r="G3" s="22"/>
      <c r="H3" s="22"/>
      <c r="I3" s="23"/>
    </row>
    <row r="4" spans="1:9" x14ac:dyDescent="0.25">
      <c r="A4" s="24" t="s">
        <v>30</v>
      </c>
      <c r="B4" s="25"/>
      <c r="C4" s="25"/>
      <c r="D4" s="25"/>
      <c r="E4" s="25"/>
      <c r="F4" s="25"/>
      <c r="G4" s="25"/>
      <c r="H4" s="25"/>
      <c r="I4" s="26"/>
    </row>
    <row r="5" spans="1:9" x14ac:dyDescent="0.25">
      <c r="A5" s="27" t="s">
        <v>28</v>
      </c>
      <c r="B5" s="27"/>
      <c r="C5" s="27"/>
      <c r="D5" s="28" t="s">
        <v>0</v>
      </c>
      <c r="E5" s="28"/>
      <c r="F5" s="28"/>
      <c r="G5" s="28"/>
      <c r="H5" s="28"/>
      <c r="I5" s="27" t="s">
        <v>1</v>
      </c>
    </row>
    <row r="6" spans="1:9" ht="30" x14ac:dyDescent="0.25">
      <c r="A6" s="27"/>
      <c r="B6" s="27"/>
      <c r="C6" s="27"/>
      <c r="D6" s="2" t="s">
        <v>2</v>
      </c>
      <c r="E6" s="3" t="s">
        <v>3</v>
      </c>
      <c r="F6" s="2" t="s">
        <v>4</v>
      </c>
      <c r="G6" s="2" t="s">
        <v>5</v>
      </c>
      <c r="H6" s="2" t="s">
        <v>6</v>
      </c>
      <c r="I6" s="27"/>
    </row>
    <row r="7" spans="1:9" x14ac:dyDescent="0.25">
      <c r="A7" s="27"/>
      <c r="B7" s="27"/>
      <c r="C7" s="27"/>
      <c r="D7" s="2">
        <v>1</v>
      </c>
      <c r="E7" s="2">
        <v>2</v>
      </c>
      <c r="F7" s="2" t="s">
        <v>7</v>
      </c>
      <c r="G7" s="2">
        <v>4</v>
      </c>
      <c r="H7" s="2">
        <v>5</v>
      </c>
      <c r="I7" s="2" t="s">
        <v>8</v>
      </c>
    </row>
    <row r="8" spans="1:9" x14ac:dyDescent="0.25">
      <c r="A8" s="29" t="s">
        <v>9</v>
      </c>
      <c r="B8" s="30"/>
      <c r="C8" s="30"/>
      <c r="D8" s="13">
        <f>SUM(D9,D10,D11,D12,D15,D18,D19)</f>
        <v>65341972.289999992</v>
      </c>
      <c r="E8" s="13">
        <f>SUM(E9,E10,E11,E12,E15,E18,E19)</f>
        <v>0</v>
      </c>
      <c r="F8" s="13">
        <f>D8+E8</f>
        <v>65341972.289999992</v>
      </c>
      <c r="G8" s="13">
        <f>SUM(G9,G10,G11,G12,G15,G18,G19)</f>
        <v>14111988.449999999</v>
      </c>
      <c r="H8" s="13">
        <f>SUM(H9,H10,H11,H12,H15,H18,H19)</f>
        <v>14111988.449999999</v>
      </c>
      <c r="I8" s="13">
        <f>H8-D8</f>
        <v>-51229983.839999989</v>
      </c>
    </row>
    <row r="9" spans="1:9" x14ac:dyDescent="0.25">
      <c r="A9" s="4"/>
      <c r="B9" s="17" t="s">
        <v>10</v>
      </c>
      <c r="C9" s="17"/>
      <c r="D9" s="7">
        <v>336404.54</v>
      </c>
      <c r="E9" s="8">
        <v>0</v>
      </c>
      <c r="F9" s="9">
        <f>D9+E9</f>
        <v>336404.54</v>
      </c>
      <c r="G9" s="9">
        <v>229933.27</v>
      </c>
      <c r="H9" s="9">
        <v>229933.27</v>
      </c>
      <c r="I9" s="9">
        <f>H9-D9</f>
        <v>-106471.26999999999</v>
      </c>
    </row>
    <row r="10" spans="1:9" x14ac:dyDescent="0.25">
      <c r="A10" s="4"/>
      <c r="B10" s="17" t="s">
        <v>11</v>
      </c>
      <c r="C10" s="17"/>
      <c r="D10" s="7">
        <v>0</v>
      </c>
      <c r="E10" s="8">
        <v>0</v>
      </c>
      <c r="F10" s="9">
        <f t="shared" ref="F10:F28" si="0">D10+E10</f>
        <v>0</v>
      </c>
      <c r="G10" s="9">
        <v>0</v>
      </c>
      <c r="H10" s="9">
        <v>0</v>
      </c>
      <c r="I10" s="9">
        <f t="shared" ref="I10:I28" si="1">H10-D10</f>
        <v>0</v>
      </c>
    </row>
    <row r="11" spans="1:9" x14ac:dyDescent="0.25">
      <c r="A11" s="4"/>
      <c r="B11" s="17" t="s">
        <v>12</v>
      </c>
      <c r="C11" s="17"/>
      <c r="D11" s="7">
        <v>511063.03999999998</v>
      </c>
      <c r="E11" s="8">
        <v>0</v>
      </c>
      <c r="F11" s="9">
        <f t="shared" si="0"/>
        <v>511063.03999999998</v>
      </c>
      <c r="G11" s="9">
        <v>485228</v>
      </c>
      <c r="H11" s="9">
        <v>485228</v>
      </c>
      <c r="I11" s="9">
        <f t="shared" si="1"/>
        <v>-25835.039999999979</v>
      </c>
    </row>
    <row r="12" spans="1:9" x14ac:dyDescent="0.25">
      <c r="A12" s="4"/>
      <c r="B12" s="17" t="s">
        <v>13</v>
      </c>
      <c r="C12" s="17"/>
      <c r="D12" s="7">
        <v>18727255.559999999</v>
      </c>
      <c r="E12" s="8">
        <v>0</v>
      </c>
      <c r="F12" s="9">
        <f t="shared" si="0"/>
        <v>18727255.559999999</v>
      </c>
      <c r="G12" s="9">
        <v>31471.69</v>
      </c>
      <c r="H12" s="9">
        <v>31471.69</v>
      </c>
      <c r="I12" s="9">
        <f t="shared" si="1"/>
        <v>-18695783.869999997</v>
      </c>
    </row>
    <row r="13" spans="1:9" x14ac:dyDescent="0.25">
      <c r="A13" s="4"/>
      <c r="B13" s="31" t="s">
        <v>14</v>
      </c>
      <c r="C13" s="31"/>
      <c r="D13" s="7">
        <v>0</v>
      </c>
      <c r="E13" s="8">
        <v>0</v>
      </c>
      <c r="F13" s="9">
        <f t="shared" si="0"/>
        <v>0</v>
      </c>
      <c r="G13" s="9">
        <v>0</v>
      </c>
      <c r="H13" s="9">
        <v>0</v>
      </c>
      <c r="I13" s="9">
        <f t="shared" si="1"/>
        <v>0</v>
      </c>
    </row>
    <row r="14" spans="1:9" x14ac:dyDescent="0.25">
      <c r="A14" s="4"/>
      <c r="B14" s="31" t="s">
        <v>15</v>
      </c>
      <c r="C14" s="31"/>
      <c r="D14" s="7">
        <v>0</v>
      </c>
      <c r="E14" s="8">
        <v>0</v>
      </c>
      <c r="F14" s="9">
        <f t="shared" si="0"/>
        <v>0</v>
      </c>
      <c r="G14" s="9">
        <v>0</v>
      </c>
      <c r="H14" s="9">
        <v>0</v>
      </c>
      <c r="I14" s="9">
        <f t="shared" si="1"/>
        <v>0</v>
      </c>
    </row>
    <row r="15" spans="1:9" x14ac:dyDescent="0.25">
      <c r="A15" s="4"/>
      <c r="B15" s="17" t="s">
        <v>16</v>
      </c>
      <c r="C15" s="17"/>
      <c r="D15" s="7">
        <v>345783.4</v>
      </c>
      <c r="E15" s="8">
        <v>0</v>
      </c>
      <c r="F15" s="9">
        <f t="shared" si="0"/>
        <v>345783.4</v>
      </c>
      <c r="G15" s="9">
        <v>77550</v>
      </c>
      <c r="H15" s="9">
        <v>77550</v>
      </c>
      <c r="I15" s="9">
        <f t="shared" si="1"/>
        <v>-268233.40000000002</v>
      </c>
    </row>
    <row r="16" spans="1:9" x14ac:dyDescent="0.25">
      <c r="A16" s="4"/>
      <c r="B16" s="31" t="s">
        <v>14</v>
      </c>
      <c r="C16" s="31"/>
      <c r="D16" s="7">
        <v>345783.4</v>
      </c>
      <c r="E16" s="8">
        <v>0</v>
      </c>
      <c r="F16" s="9">
        <f t="shared" si="0"/>
        <v>345783.4</v>
      </c>
      <c r="G16" s="9">
        <v>77550</v>
      </c>
      <c r="H16" s="9">
        <v>77550</v>
      </c>
      <c r="I16" s="9">
        <f t="shared" si="1"/>
        <v>-268233.40000000002</v>
      </c>
    </row>
    <row r="17" spans="1:9" x14ac:dyDescent="0.25">
      <c r="A17" s="4"/>
      <c r="B17" s="31" t="s">
        <v>15</v>
      </c>
      <c r="C17" s="31"/>
      <c r="D17" s="7">
        <v>0</v>
      </c>
      <c r="E17" s="8">
        <v>0</v>
      </c>
      <c r="F17" s="9">
        <f t="shared" si="0"/>
        <v>0</v>
      </c>
      <c r="G17" s="9">
        <v>0</v>
      </c>
      <c r="H17" s="9">
        <v>0</v>
      </c>
      <c r="I17" s="9">
        <f t="shared" si="1"/>
        <v>0</v>
      </c>
    </row>
    <row r="18" spans="1:9" x14ac:dyDescent="0.25">
      <c r="A18" s="4"/>
      <c r="B18" s="17" t="s">
        <v>17</v>
      </c>
      <c r="C18" s="17"/>
      <c r="D18" s="7">
        <v>45421465.75</v>
      </c>
      <c r="E18" s="8">
        <v>0</v>
      </c>
      <c r="F18" s="9">
        <f t="shared" si="0"/>
        <v>45421465.75</v>
      </c>
      <c r="G18" s="9">
        <v>13287805.49</v>
      </c>
      <c r="H18" s="9">
        <v>13287805.49</v>
      </c>
      <c r="I18" s="9">
        <f t="shared" si="1"/>
        <v>-32133660.259999998</v>
      </c>
    </row>
    <row r="19" spans="1:9" ht="27" customHeight="1" x14ac:dyDescent="0.25">
      <c r="A19" s="4"/>
      <c r="B19" s="17" t="s">
        <v>18</v>
      </c>
      <c r="C19" s="17"/>
      <c r="D19" s="7">
        <v>0</v>
      </c>
      <c r="E19" s="8">
        <v>0</v>
      </c>
      <c r="F19" s="9">
        <f>D19+E19</f>
        <v>0</v>
      </c>
      <c r="G19" s="9">
        <v>0</v>
      </c>
      <c r="H19" s="9">
        <v>0</v>
      </c>
      <c r="I19" s="9">
        <f t="shared" si="1"/>
        <v>0</v>
      </c>
    </row>
    <row r="20" spans="1:9" x14ac:dyDescent="0.25">
      <c r="A20" s="4"/>
      <c r="B20" s="31"/>
      <c r="C20" s="31"/>
      <c r="D20" s="7"/>
      <c r="E20" s="8"/>
      <c r="F20" s="9">
        <f t="shared" si="0"/>
        <v>0</v>
      </c>
      <c r="G20" s="9"/>
      <c r="H20" s="9"/>
      <c r="I20" s="9">
        <f t="shared" si="1"/>
        <v>0</v>
      </c>
    </row>
    <row r="21" spans="1:9" x14ac:dyDescent="0.25">
      <c r="A21" s="32" t="s">
        <v>19</v>
      </c>
      <c r="B21" s="33"/>
      <c r="C21" s="33"/>
      <c r="D21" s="14">
        <f>SUM(D22:D24)</f>
        <v>0</v>
      </c>
      <c r="E21" s="14">
        <f>SUM(E22:E24)</f>
        <v>0</v>
      </c>
      <c r="F21" s="15">
        <f t="shared" si="0"/>
        <v>0</v>
      </c>
      <c r="G21" s="15">
        <f>SUM(G22:G24)</f>
        <v>0</v>
      </c>
      <c r="H21" s="15">
        <f>SUM(H22:H24)</f>
        <v>0</v>
      </c>
      <c r="I21" s="15">
        <f t="shared" si="1"/>
        <v>0</v>
      </c>
    </row>
    <row r="22" spans="1:9" x14ac:dyDescent="0.25">
      <c r="A22" s="5"/>
      <c r="B22" s="17" t="s">
        <v>20</v>
      </c>
      <c r="C22" s="17"/>
      <c r="D22" s="7">
        <v>0</v>
      </c>
      <c r="E22" s="8">
        <v>0</v>
      </c>
      <c r="F22" s="9">
        <f t="shared" si="0"/>
        <v>0</v>
      </c>
      <c r="G22" s="9">
        <v>0</v>
      </c>
      <c r="H22" s="9">
        <v>0</v>
      </c>
      <c r="I22" s="9">
        <f t="shared" si="1"/>
        <v>0</v>
      </c>
    </row>
    <row r="23" spans="1:9" x14ac:dyDescent="0.25">
      <c r="A23" s="4"/>
      <c r="B23" s="17" t="s">
        <v>21</v>
      </c>
      <c r="C23" s="17"/>
      <c r="D23" s="7">
        <v>0</v>
      </c>
      <c r="E23" s="8">
        <v>0</v>
      </c>
      <c r="F23" s="9">
        <f>D23+E23</f>
        <v>0</v>
      </c>
      <c r="G23" s="9">
        <v>0</v>
      </c>
      <c r="H23" s="9">
        <v>0</v>
      </c>
      <c r="I23" s="9">
        <f t="shared" si="1"/>
        <v>0</v>
      </c>
    </row>
    <row r="24" spans="1:9" ht="27.6" customHeight="1" x14ac:dyDescent="0.25">
      <c r="A24" s="4"/>
      <c r="B24" s="17" t="s">
        <v>18</v>
      </c>
      <c r="C24" s="17"/>
      <c r="D24" s="7">
        <v>0</v>
      </c>
      <c r="E24" s="8">
        <v>0</v>
      </c>
      <c r="F24" s="9">
        <f t="shared" si="0"/>
        <v>0</v>
      </c>
      <c r="G24" s="9">
        <v>0</v>
      </c>
      <c r="H24" s="9">
        <v>0</v>
      </c>
      <c r="I24" s="9">
        <f t="shared" si="1"/>
        <v>0</v>
      </c>
    </row>
    <row r="25" spans="1:9" x14ac:dyDescent="0.25">
      <c r="A25" s="4"/>
      <c r="B25" s="31"/>
      <c r="C25" s="31"/>
      <c r="D25" s="9"/>
      <c r="E25" s="8"/>
      <c r="F25" s="9">
        <f t="shared" si="0"/>
        <v>0</v>
      </c>
      <c r="G25" s="9"/>
      <c r="H25" s="9"/>
      <c r="I25" s="9">
        <f t="shared" si="1"/>
        <v>0</v>
      </c>
    </row>
    <row r="26" spans="1:9" x14ac:dyDescent="0.25">
      <c r="A26" s="32" t="s">
        <v>22</v>
      </c>
      <c r="B26" s="33"/>
      <c r="C26" s="33"/>
      <c r="D26" s="15">
        <v>0</v>
      </c>
      <c r="E26" s="16">
        <v>0</v>
      </c>
      <c r="F26" s="15">
        <f t="shared" si="0"/>
        <v>0</v>
      </c>
      <c r="G26" s="15">
        <v>0</v>
      </c>
      <c r="H26" s="15">
        <v>0</v>
      </c>
      <c r="I26" s="15">
        <f t="shared" si="1"/>
        <v>0</v>
      </c>
    </row>
    <row r="27" spans="1:9" ht="20.45" customHeight="1" x14ac:dyDescent="0.25">
      <c r="A27" s="4"/>
      <c r="B27" s="31" t="s">
        <v>23</v>
      </c>
      <c r="C27" s="31"/>
      <c r="D27" s="7">
        <v>0</v>
      </c>
      <c r="E27" s="8">
        <v>0</v>
      </c>
      <c r="F27" s="9">
        <f t="shared" si="0"/>
        <v>0</v>
      </c>
      <c r="G27" s="9">
        <v>0</v>
      </c>
      <c r="H27" s="9">
        <v>0</v>
      </c>
      <c r="I27" s="9">
        <f t="shared" si="1"/>
        <v>0</v>
      </c>
    </row>
    <row r="28" spans="1:9" x14ac:dyDescent="0.25">
      <c r="A28" s="4"/>
      <c r="B28" s="31"/>
      <c r="C28" s="31"/>
      <c r="D28" s="9"/>
      <c r="E28" s="8"/>
      <c r="F28" s="9">
        <f t="shared" si="0"/>
        <v>0</v>
      </c>
      <c r="G28" s="10"/>
      <c r="H28" s="10"/>
      <c r="I28" s="9">
        <f t="shared" si="1"/>
        <v>0</v>
      </c>
    </row>
    <row r="29" spans="1:9" x14ac:dyDescent="0.25">
      <c r="A29" s="34" t="s">
        <v>24</v>
      </c>
      <c r="B29" s="34"/>
      <c r="C29" s="34"/>
      <c r="D29" s="11">
        <f>SUM(D8+D21+D26)</f>
        <v>65341972.289999992</v>
      </c>
      <c r="E29" s="11">
        <f t="shared" ref="E29:H29" si="2">SUM(E8+E21+E26)</f>
        <v>0</v>
      </c>
      <c r="F29" s="11">
        <f t="shared" si="2"/>
        <v>65341972.289999992</v>
      </c>
      <c r="G29" s="11">
        <f t="shared" si="2"/>
        <v>14111988.449999999</v>
      </c>
      <c r="H29" s="11">
        <f t="shared" si="2"/>
        <v>14111988.449999999</v>
      </c>
      <c r="I29" s="35">
        <f>I8+I21+I26</f>
        <v>-51229983.839999989</v>
      </c>
    </row>
    <row r="30" spans="1:9" x14ac:dyDescent="0.25">
      <c r="A30" s="6"/>
      <c r="B30" s="6"/>
      <c r="C30" s="6"/>
      <c r="D30" s="12"/>
      <c r="E30" s="12"/>
      <c r="F30" s="12"/>
      <c r="G30" s="36" t="s">
        <v>25</v>
      </c>
      <c r="H30" s="36"/>
      <c r="I30" s="35"/>
    </row>
  </sheetData>
  <mergeCells count="31">
    <mergeCell ref="A29:C29"/>
    <mergeCell ref="I29:I30"/>
    <mergeCell ref="G30:H30"/>
    <mergeCell ref="B23:C23"/>
    <mergeCell ref="B24:C24"/>
    <mergeCell ref="B25:C25"/>
    <mergeCell ref="A26:C26"/>
    <mergeCell ref="B27:C27"/>
    <mergeCell ref="B28:C28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1:C21"/>
    <mergeCell ref="B10:C10"/>
    <mergeCell ref="A1:I1"/>
    <mergeCell ref="A2:I2"/>
    <mergeCell ref="A3:I3"/>
    <mergeCell ref="A4:I4"/>
    <mergeCell ref="A5:C7"/>
    <mergeCell ref="D5:H5"/>
    <mergeCell ref="I5:I6"/>
    <mergeCell ref="A8:C8"/>
    <mergeCell ref="B9:C9"/>
  </mergeCells>
  <printOptions horizontalCentered="1"/>
  <pageMargins left="0.70866141732283472" right="0.70866141732283472" top="0.9448818897637796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Contraloria viesca</cp:lastModifiedBy>
  <dcterms:created xsi:type="dcterms:W3CDTF">2015-09-03T15:22:09Z</dcterms:created>
  <dcterms:modified xsi:type="dcterms:W3CDTF">2017-08-29T17:25:32Z</dcterms:modified>
</cp:coreProperties>
</file>