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PLATAFORMAS\Formatos Plataforma de Auditoria VICTOR\2-. Información Presupuestal\"/>
    </mc:Choice>
  </mc:AlternateContent>
  <bookViews>
    <workbookView xWindow="480" yWindow="45" windowWidth="22110" windowHeight="9000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14" i="1" l="1"/>
  <c r="H39" i="1"/>
  <c r="G39" i="1"/>
  <c r="E39" i="1"/>
  <c r="D39" i="1"/>
  <c r="H28" i="1"/>
  <c r="G28" i="1"/>
  <c r="E28" i="1"/>
  <c r="D28" i="1"/>
  <c r="H19" i="1"/>
  <c r="G19" i="1"/>
  <c r="E19" i="1"/>
  <c r="D19" i="1"/>
  <c r="F19" i="1" s="1"/>
  <c r="H9" i="1"/>
  <c r="H45" i="1" s="1"/>
  <c r="G9" i="1"/>
  <c r="G45" i="1" s="1"/>
  <c r="E9" i="1"/>
  <c r="E45" i="1" s="1"/>
  <c r="D9" i="1"/>
  <c r="D45" i="1" s="1"/>
  <c r="I14" i="1"/>
  <c r="F10" i="1"/>
  <c r="I10" i="1" s="1"/>
  <c r="F11" i="1"/>
  <c r="I11" i="1" s="1"/>
  <c r="F12" i="1"/>
  <c r="I12" i="1" s="1"/>
  <c r="F13" i="1"/>
  <c r="I13" i="1" s="1"/>
  <c r="F15" i="1"/>
  <c r="I15" i="1" s="1"/>
  <c r="F16" i="1"/>
  <c r="I16" i="1" s="1"/>
  <c r="F17" i="1"/>
  <c r="I17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39" i="1"/>
  <c r="F40" i="1"/>
  <c r="I40" i="1" s="1"/>
  <c r="F41" i="1"/>
  <c r="I41" i="1" s="1"/>
  <c r="F42" i="1"/>
  <c r="I42" i="1" s="1"/>
  <c r="F43" i="1"/>
  <c r="I43" i="1" s="1"/>
  <c r="F9" i="1" l="1"/>
  <c r="I39" i="1"/>
  <c r="F28" i="1"/>
  <c r="I28" i="1" s="1"/>
  <c r="I19" i="1"/>
  <c r="I9" i="1" l="1"/>
  <c r="I45" i="1" s="1"/>
  <c r="F45" i="1"/>
</calcChain>
</file>

<file path=xl/sharedStrings.xml><?xml version="1.0" encoding="utf-8"?>
<sst xmlns="http://schemas.openxmlformats.org/spreadsheetml/2006/main" count="76" uniqueCount="64">
  <si>
    <t>Nombre del Ente Público</t>
  </si>
  <si>
    <t>Estado Analítico del Ejercicio del Presupuesto de Egresos</t>
  </si>
  <si>
    <t>Clasificación Funcional (Finalidad y Función)</t>
  </si>
  <si>
    <t>Del XXXX al XXXX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</si>
  <si>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</si>
  <si>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</si>
  <si>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</si>
  <si>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</si>
  <si>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</si>
  <si>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</si>
  <si>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</si>
  <si>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</si>
  <si>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</si>
  <si>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</si>
  <si>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</si>
  <si>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</si>
  <si>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</si>
  <si>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</si>
  <si>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</si>
  <si>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</si>
  <si>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</si>
  <si>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</si>
  <si>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</si>
  <si>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</si>
  <si>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</si>
  <si>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</si>
  <si>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</si>
  <si>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</si>
  <si>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</si>
  <si>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</si>
  <si>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</si>
  <si>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</si>
  <si>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</si>
  <si>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</si>
  <si>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</si>
  <si>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</si>
  <si>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</si>
  <si>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</si>
  <si>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</si>
  <si>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</si>
  <si>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</si>
  <si>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</si>
  <si>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</si>
  <si>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</si>
  <si>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</si>
  <si>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</si>
  <si>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</si>
  <si>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 xml:space="preserve">Clasificación Programática </t>
  </si>
  <si>
    <t>Programas</t>
  </si>
  <si>
    <t>Subsidios: Sector Social y Privado  Entidades Federativas y Municipios</t>
  </si>
  <si>
    <t>Aquí se deberá poner la información de los programas presupuestarios relacionados con las clasificaciones programáticas S y U</t>
  </si>
  <si>
    <t>Desempeño de las Funciones</t>
  </si>
  <si>
    <t>Aquí se deberá poner la información de los programas presupuestarios relacionados con las clasificaciones programáticas E, B, P, F, G, A, R, y K</t>
  </si>
  <si>
    <t>Administrativos y de Apoyo</t>
  </si>
  <si>
    <t>Aquí se deberá poner la información de los programas presupuestarios relacionados con las clasificaciones programáticas M, O y W</t>
  </si>
  <si>
    <t>Compromisos</t>
  </si>
  <si>
    <t>Aquí se deberá poner la información de los programas presupuestarios relacionados con las clasificaciones programáticas L y N</t>
  </si>
  <si>
    <t>Obligaciones</t>
  </si>
  <si>
    <t>Aquí se deberá poner la información de los programas presupuestarios relacionados con las clasificaciones programáticas  J, T, Y y Z</t>
  </si>
  <si>
    <t>Programas de Gasto Federalizado (Gobierno Federal)</t>
  </si>
  <si>
    <t>Gasto Federalizado)</t>
  </si>
  <si>
    <t>Aquí se deberá poner la información de los programas presupuestarios relacionados con las clasificaciones programáticas  I, C, D y H</t>
  </si>
  <si>
    <t>PRESIDENCIA MUNICIPAL DE VIESCA, COAHUILA</t>
  </si>
  <si>
    <t>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</si>
</sst>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66">
    <xf numFmtId="0" fontId="0" fillId="0" borderId="0" xfId="0"/>
    <xf numFmtId="0" fontId="0" fillId="0" borderId="0" xfId="0" applyFont="1"/>
    <xf numFmtId="0" fontId="2" fillId="2" borderId="1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/>
    </xf>
    <xf numFmtId="0" fontId="0" fillId="3" borderId="4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0" fontId="0" fillId="3" borderId="14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/>
    </xf>
    <xf numFmtId="0" fontId="2" fillId="3" borderId="11" xfId="0" applyFont="1" applyFill="1" applyBorder="1" applyAlignment="1">
      <alignment horizontal="justify" vertical="center"/>
    </xf>
    <xf numFmtId="0" fontId="0" fillId="0" borderId="4" xfId="0" applyFont="1" applyBorder="1"/>
    <xf numFmtId="0" fontId="0" fillId="0" borderId="0" xfId="0" applyFont="1" applyBorder="1"/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justify" vertical="justify" wrapText="1"/>
    </xf>
    <xf numFmtId="0" fontId="0" fillId="3" borderId="5" xfId="0" applyFont="1" applyFill="1" applyBorder="1" applyAlignment="1">
      <alignment horizontal="justify" vertical="center"/>
    </xf>
    <xf numFmtId="4" fontId="0" fillId="3" borderId="15" xfId="0" applyNumberFormat="1" applyFont="1" applyFill="1" applyBorder="1" applyAlignment="1">
      <alignment horizontal="justify" vertical="center" wrapText="1"/>
    </xf>
    <xf numFmtId="4" fontId="2" fillId="3" borderId="15" xfId="0" applyNumberFormat="1" applyFont="1" applyFill="1" applyBorder="1" applyAlignment="1">
      <alignment horizontal="justify" vertical="center" wrapText="1"/>
    </xf>
    <xf numFmtId="4" fontId="0" fillId="3" borderId="15" xfId="0" applyNumberFormat="1" applyFont="1" applyFill="1" applyBorder="1" applyAlignment="1">
      <alignment horizontal="justify" vertical="center"/>
    </xf>
    <xf numFmtId="4" fontId="2" fillId="3" borderId="13" xfId="0" applyNumberFormat="1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70"/>
  <sheetViews>
    <sheetView tabSelected="1" zoomScaleNormal="100" workbookViewId="0">
      <selection activeCell="A5" sqref="A5:C7"/>
    </sheetView>
  </sheetViews>
  <sheetFormatPr baseColWidth="10" defaultColWidth="11.5703125" defaultRowHeight="15" x14ac:dyDescent="0.25"/>
  <cols>
    <col min="1" max="1" width="3.28515625" style="1" customWidth="1"/>
    <col min="2" max="2" width="3.85546875" style="1" customWidth="1"/>
    <col min="3" max="3" width="33.5703125" style="1" customWidth="1"/>
    <col min="4" max="9" width="15.5703125" style="1" customWidth="1"/>
    <col min="10" max="16384" width="11.5703125" style="1"/>
  </cols>
  <sheetData>
    <row r="1" spans="1:9" x14ac:dyDescent="0.25">
      <c r="A1" s="26" t="s">
        <v>62</v>
      </c>
      <c r="B1" s="27"/>
      <c r="C1" s="27"/>
      <c r="D1" s="27"/>
      <c r="E1" s="27"/>
      <c r="F1" s="27"/>
      <c r="G1" s="27"/>
      <c r="H1" s="27"/>
      <c r="I1" s="28"/>
    </row>
    <row r="2" spans="1:9" ht="15" customHeight="1" x14ac:dyDescent="0.25">
      <c r="A2" s="29" t="s">
        <v>1</v>
      </c>
      <c r="B2" s="30"/>
      <c r="C2" s="30"/>
      <c r="D2" s="30"/>
      <c r="E2" s="30"/>
      <c r="F2" s="30"/>
      <c r="G2" s="30"/>
      <c r="H2" s="30"/>
      <c r="I2" s="31"/>
    </row>
    <row r="3" spans="1:9" ht="15" customHeight="1" x14ac:dyDescent="0.25">
      <c r="A3" s="29" t="s">
        <v>2</v>
      </c>
      <c r="B3" s="30"/>
      <c r="C3" s="30"/>
      <c r="D3" s="30"/>
      <c r="E3" s="30"/>
      <c r="F3" s="30"/>
      <c r="G3" s="30"/>
      <c r="H3" s="30"/>
      <c r="I3" s="31"/>
    </row>
    <row r="4" spans="1:9" x14ac:dyDescent="0.25">
      <c r="A4" s="32" t="s">
        <v>63</v>
      </c>
      <c r="B4" s="33"/>
      <c r="C4" s="33"/>
      <c r="D4" s="33"/>
      <c r="E4" s="33"/>
      <c r="F4" s="33"/>
      <c r="G4" s="33"/>
      <c r="H4" s="33"/>
      <c r="I4" s="34"/>
    </row>
    <row r="5" spans="1:9" x14ac:dyDescent="0.25">
      <c r="A5" s="26" t="s">
        <v>4</v>
      </c>
      <c r="B5" s="27"/>
      <c r="C5" s="28"/>
      <c r="D5" s="35" t="s">
        <v>5</v>
      </c>
      <c r="E5" s="36"/>
      <c r="F5" s="36"/>
      <c r="G5" s="36"/>
      <c r="H5" s="37"/>
      <c r="I5" s="38" t="s">
        <v>6</v>
      </c>
    </row>
    <row r="6" spans="1:9" ht="30" x14ac:dyDescent="0.25">
      <c r="A6" s="29"/>
      <c r="B6" s="30"/>
      <c r="C6" s="31"/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39"/>
    </row>
    <row r="7" spans="1:9" x14ac:dyDescent="0.25">
      <c r="A7" s="32"/>
      <c r="B7" s="33"/>
      <c r="C7" s="34"/>
      <c r="D7" s="2">
        <v>1</v>
      </c>
      <c r="E7" s="2">
        <v>2</v>
      </c>
      <c r="F7" s="2" t="s">
        <v>12</v>
      </c>
      <c r="G7" s="2">
        <v>4</v>
      </c>
      <c r="H7" s="2">
        <v>5</v>
      </c>
      <c r="I7" s="2" t="s">
        <v>13</v>
      </c>
    </row>
    <row r="8" spans="1:9" x14ac:dyDescent="0.25">
      <c r="A8" s="3"/>
      <c r="B8" s="4"/>
      <c r="C8" s="4"/>
      <c r="D8" s="5"/>
      <c r="E8" s="6"/>
      <c r="F8" s="6"/>
      <c r="G8" s="6"/>
      <c r="H8" s="6"/>
      <c r="I8" s="6"/>
    </row>
    <row r="9" spans="1:9" ht="14.45" customHeight="1" x14ac:dyDescent="0.25">
      <c r="A9" s="43" t="s">
        <v>14</v>
      </c>
      <c r="B9" s="44"/>
      <c r="C9" s="45"/>
      <c r="D9" s="23">
        <f>SUM(D10:D17)</f>
        <v>6287011.29</v>
      </c>
      <c r="E9" s="23">
        <f>SUM(E10:E17)</f>
        <v>2267519.4500000002</v>
      </c>
      <c r="F9" s="23">
        <f>D9+E9</f>
        <v>8554530.7400000002</v>
      </c>
      <c r="G9" s="23">
        <f>SUM(G10:G17)</f>
        <v>7794949.1999999993</v>
      </c>
      <c r="H9" s="23">
        <f>SUM(H10:H17)</f>
        <v>7369593.2199999997</v>
      </c>
      <c r="I9" s="23">
        <f>F9-G9</f>
        <v>759581.54000000097</v>
      </c>
    </row>
    <row r="10" spans="1:9" ht="14.45" customHeight="1" x14ac:dyDescent="0.25">
      <c r="A10" s="40" t="s">
        <v>15</v>
      </c>
      <c r="B10" s="41"/>
      <c r="C10" s="42"/>
      <c r="D10" s="22">
        <v>0</v>
      </c>
      <c r="E10" s="22">
        <v>0</v>
      </c>
      <c r="F10" s="22">
        <f t="shared" ref="F10:F43" si="0">D10+E10</f>
        <v>0</v>
      </c>
      <c r="G10" s="22">
        <v>0</v>
      </c>
      <c r="H10" s="22">
        <v>0</v>
      </c>
      <c r="I10" s="22">
        <f t="shared" ref="I10:I43" si="1">F10-G10</f>
        <v>0</v>
      </c>
    </row>
    <row r="11" spans="1:9" ht="14.45" customHeight="1" x14ac:dyDescent="0.25">
      <c r="A11" s="40" t="s">
        <v>16</v>
      </c>
      <c r="B11" s="41"/>
      <c r="C11" s="42"/>
      <c r="D11" s="22">
        <v>1672875.94</v>
      </c>
      <c r="E11" s="22">
        <v>135000</v>
      </c>
      <c r="F11" s="22">
        <f t="shared" si="0"/>
        <v>1807875.94</v>
      </c>
      <c r="G11" s="22">
        <v>1453075.61</v>
      </c>
      <c r="H11" s="22">
        <v>1453075.61</v>
      </c>
      <c r="I11" s="22">
        <f t="shared" si="1"/>
        <v>354800.32999999984</v>
      </c>
    </row>
    <row r="12" spans="1:9" ht="14.45" customHeight="1" x14ac:dyDescent="0.25">
      <c r="A12" s="40" t="s">
        <v>17</v>
      </c>
      <c r="B12" s="41"/>
      <c r="C12" s="42"/>
      <c r="D12" s="22">
        <v>0</v>
      </c>
      <c r="E12" s="22">
        <v>0</v>
      </c>
      <c r="F12" s="22">
        <f t="shared" si="0"/>
        <v>0</v>
      </c>
      <c r="G12" s="22">
        <v>0</v>
      </c>
      <c r="H12" s="22">
        <v>0</v>
      </c>
      <c r="I12" s="22">
        <f t="shared" si="1"/>
        <v>0</v>
      </c>
    </row>
    <row r="13" spans="1:9" ht="14.45" customHeight="1" x14ac:dyDescent="0.25">
      <c r="A13" s="40" t="s">
        <v>18</v>
      </c>
      <c r="B13" s="41"/>
      <c r="C13" s="42"/>
      <c r="D13" s="22">
        <v>1317011.74</v>
      </c>
      <c r="E13" s="22">
        <v>2076519.45</v>
      </c>
      <c r="F13" s="22">
        <f t="shared" si="0"/>
        <v>3393531.19</v>
      </c>
      <c r="G13" s="22">
        <v>3301211.44</v>
      </c>
      <c r="H13" s="22">
        <v>3301211.44</v>
      </c>
      <c r="I13" s="22">
        <f t="shared" si="1"/>
        <v>92319.75</v>
      </c>
    </row>
    <row r="14" spans="1:9" ht="14.45" customHeight="1" x14ac:dyDescent="0.25">
      <c r="A14" s="40" t="s">
        <v>19</v>
      </c>
      <c r="B14" s="41"/>
      <c r="C14" s="42"/>
      <c r="D14" s="22">
        <v>0</v>
      </c>
      <c r="E14" s="22">
        <v>0</v>
      </c>
      <c r="F14" s="22">
        <f t="shared" si="0"/>
        <v>0</v>
      </c>
      <c r="G14" s="22">
        <v>0</v>
      </c>
      <c r="H14" s="22">
        <v>0</v>
      </c>
      <c r="I14" s="22">
        <f t="shared" si="1"/>
        <v>0</v>
      </c>
    </row>
    <row r="15" spans="1:9" ht="14.45" customHeight="1" x14ac:dyDescent="0.25">
      <c r="A15" s="40" t="s">
        <v>20</v>
      </c>
      <c r="B15" s="41"/>
      <c r="C15" s="42"/>
      <c r="D15" s="22">
        <v>2022004.2</v>
      </c>
      <c r="E15" s="22">
        <v>55000</v>
      </c>
      <c r="F15" s="22">
        <f t="shared" si="0"/>
        <v>2077004.2</v>
      </c>
      <c r="G15" s="22">
        <v>2127545.89</v>
      </c>
      <c r="H15" s="22">
        <v>1702189.89</v>
      </c>
      <c r="I15" s="22">
        <f t="shared" si="1"/>
        <v>-50541.690000000177</v>
      </c>
    </row>
    <row r="16" spans="1:9" ht="14.45" customHeight="1" x14ac:dyDescent="0.25">
      <c r="A16" s="40" t="s">
        <v>21</v>
      </c>
      <c r="B16" s="41"/>
      <c r="C16" s="42"/>
      <c r="D16" s="22">
        <v>0</v>
      </c>
      <c r="E16" s="22">
        <v>0</v>
      </c>
      <c r="F16" s="22">
        <f t="shared" si="0"/>
        <v>0</v>
      </c>
      <c r="G16" s="22">
        <v>0</v>
      </c>
      <c r="H16" s="22">
        <v>0</v>
      </c>
      <c r="I16" s="22">
        <f t="shared" si="1"/>
        <v>0</v>
      </c>
    </row>
    <row r="17" spans="1:9" ht="14.45" customHeight="1" x14ac:dyDescent="0.25">
      <c r="A17" s="40" t="s">
        <v>22</v>
      </c>
      <c r="B17" s="41"/>
      <c r="C17" s="42"/>
      <c r="D17" s="22">
        <v>1275119.4099999999</v>
      </c>
      <c r="E17" s="22">
        <v>1000</v>
      </c>
      <c r="F17" s="22">
        <f t="shared" si="0"/>
        <v>1276119.4099999999</v>
      </c>
      <c r="G17" s="22">
        <v>913116.26</v>
      </c>
      <c r="H17" s="22">
        <v>913116.28</v>
      </c>
      <c r="I17" s="22">
        <f t="shared" si="1"/>
        <v>363003.14999999991</v>
      </c>
    </row>
    <row r="18" spans="1:9" x14ac:dyDescent="0.25">
      <c r="A18" s="40"/>
      <c r="B18" s="41"/>
      <c r="C18" s="42"/>
      <c r="D18" s="22"/>
      <c r="E18" s="22"/>
      <c r="F18" s="22"/>
      <c r="G18" s="22"/>
      <c r="H18" s="22"/>
      <c r="I18" s="22"/>
    </row>
    <row r="19" spans="1:9" ht="14.45" customHeight="1" x14ac:dyDescent="0.25">
      <c r="A19" s="43" t="s">
        <v>23</v>
      </c>
      <c r="B19" s="44"/>
      <c r="C19" s="45"/>
      <c r="D19" s="23">
        <f>SUM(D20:D26)</f>
        <v>8713864.9900000002</v>
      </c>
      <c r="E19" s="23">
        <f>SUM(E20:E26)</f>
        <v>2795240.95</v>
      </c>
      <c r="F19" s="23">
        <f t="shared" si="0"/>
        <v>11509105.940000001</v>
      </c>
      <c r="G19" s="23">
        <f>SUM(G20:G26)</f>
        <v>4005202.11</v>
      </c>
      <c r="H19" s="23">
        <f>SUM(H20:H26)</f>
        <v>4005202.11</v>
      </c>
      <c r="I19" s="23">
        <f t="shared" si="1"/>
        <v>7503903.8300000019</v>
      </c>
    </row>
    <row r="20" spans="1:9" ht="14.45" customHeight="1" x14ac:dyDescent="0.25">
      <c r="A20" s="40" t="s">
        <v>24</v>
      </c>
      <c r="B20" s="41"/>
      <c r="C20" s="42"/>
      <c r="D20" s="24">
        <v>714037.7</v>
      </c>
      <c r="E20" s="24">
        <v>259548.2</v>
      </c>
      <c r="F20" s="22">
        <f t="shared" si="0"/>
        <v>973585.89999999991</v>
      </c>
      <c r="G20" s="24">
        <v>551775.19999999995</v>
      </c>
      <c r="H20" s="24">
        <v>551775.19999999995</v>
      </c>
      <c r="I20" s="22">
        <f t="shared" si="1"/>
        <v>421810.69999999995</v>
      </c>
    </row>
    <row r="21" spans="1:9" ht="14.45" customHeight="1" x14ac:dyDescent="0.25">
      <c r="A21" s="40" t="s">
        <v>25</v>
      </c>
      <c r="B21" s="41"/>
      <c r="C21" s="42"/>
      <c r="D21" s="24">
        <v>1139851.3700000001</v>
      </c>
      <c r="E21" s="24">
        <v>126918</v>
      </c>
      <c r="F21" s="22">
        <f t="shared" si="0"/>
        <v>1266769.3700000001</v>
      </c>
      <c r="G21" s="24">
        <v>849497.18</v>
      </c>
      <c r="H21" s="24">
        <v>849497.18</v>
      </c>
      <c r="I21" s="22">
        <f t="shared" si="1"/>
        <v>417272.19000000006</v>
      </c>
    </row>
    <row r="22" spans="1:9" ht="14.45" customHeight="1" x14ac:dyDescent="0.25">
      <c r="A22" s="40" t="s">
        <v>26</v>
      </c>
      <c r="B22" s="41"/>
      <c r="C22" s="42"/>
      <c r="D22" s="24">
        <v>6403008.5099999998</v>
      </c>
      <c r="E22" s="24">
        <v>2408774.75</v>
      </c>
      <c r="F22" s="22">
        <f t="shared" si="0"/>
        <v>8811783.2599999998</v>
      </c>
      <c r="G22" s="24">
        <v>2547204.23</v>
      </c>
      <c r="H22" s="24">
        <v>2547204.23</v>
      </c>
      <c r="I22" s="22">
        <f t="shared" si="1"/>
        <v>6264579.0299999993</v>
      </c>
    </row>
    <row r="23" spans="1:9" ht="28.9" customHeight="1" x14ac:dyDescent="0.25">
      <c r="A23" s="40" t="s">
        <v>27</v>
      </c>
      <c r="B23" s="41"/>
      <c r="C23" s="42"/>
      <c r="D23" s="24">
        <v>151440.47</v>
      </c>
      <c r="E23" s="24">
        <v>0</v>
      </c>
      <c r="F23" s="22">
        <f t="shared" si="0"/>
        <v>151440.47</v>
      </c>
      <c r="G23" s="24">
        <v>0</v>
      </c>
      <c r="H23" s="24">
        <v>0</v>
      </c>
      <c r="I23" s="22">
        <f t="shared" si="1"/>
        <v>151440.47</v>
      </c>
    </row>
    <row r="24" spans="1:9" ht="14.45" customHeight="1" x14ac:dyDescent="0.25">
      <c r="A24" s="40" t="s">
        <v>28</v>
      </c>
      <c r="B24" s="46"/>
      <c r="C24" s="47"/>
      <c r="D24" s="24">
        <v>255559.2</v>
      </c>
      <c r="E24" s="24">
        <v>0</v>
      </c>
      <c r="F24" s="22">
        <f t="shared" si="0"/>
        <v>255559.2</v>
      </c>
      <c r="G24" s="24">
        <v>56725.5</v>
      </c>
      <c r="H24" s="24">
        <v>56725.5</v>
      </c>
      <c r="I24" s="22">
        <f t="shared" si="1"/>
        <v>198833.7</v>
      </c>
    </row>
    <row r="25" spans="1:9" ht="14.45" customHeight="1" x14ac:dyDescent="0.25">
      <c r="A25" s="40" t="s">
        <v>29</v>
      </c>
      <c r="B25" s="46"/>
      <c r="C25" s="47"/>
      <c r="D25" s="24">
        <v>49967.74</v>
      </c>
      <c r="E25" s="24">
        <v>0</v>
      </c>
      <c r="F25" s="22">
        <f t="shared" si="0"/>
        <v>49967.74</v>
      </c>
      <c r="G25" s="24">
        <v>0</v>
      </c>
      <c r="H25" s="24">
        <v>0</v>
      </c>
      <c r="I25" s="22">
        <f t="shared" si="1"/>
        <v>49967.74</v>
      </c>
    </row>
    <row r="26" spans="1:9" ht="14.45" customHeight="1" x14ac:dyDescent="0.25">
      <c r="A26" s="40" t="s">
        <v>30</v>
      </c>
      <c r="B26" s="46"/>
      <c r="C26" s="47"/>
      <c r="D26" s="24">
        <v>0</v>
      </c>
      <c r="E26" s="24">
        <v>0</v>
      </c>
      <c r="F26" s="22">
        <f t="shared" si="0"/>
        <v>0</v>
      </c>
      <c r="G26" s="24">
        <v>0</v>
      </c>
      <c r="H26" s="24">
        <v>0</v>
      </c>
      <c r="I26" s="22">
        <f t="shared" si="1"/>
        <v>0</v>
      </c>
    </row>
    <row r="27" spans="1:9" x14ac:dyDescent="0.25">
      <c r="A27" s="40"/>
      <c r="B27" s="46"/>
      <c r="C27" s="47"/>
      <c r="D27" s="24"/>
      <c r="E27" s="24"/>
      <c r="F27" s="22"/>
      <c r="G27" s="24"/>
      <c r="H27" s="24"/>
      <c r="I27" s="22"/>
    </row>
    <row r="28" spans="1:9" ht="14.45" customHeight="1" x14ac:dyDescent="0.25">
      <c r="A28" s="43" t="s">
        <v>31</v>
      </c>
      <c r="B28" s="46"/>
      <c r="C28" s="47"/>
      <c r="D28" s="23">
        <f>SUM(D29:D37)</f>
        <v>954944.59</v>
      </c>
      <c r="E28" s="23">
        <f>SUM(E29:E37)</f>
        <v>93492</v>
      </c>
      <c r="F28" s="23">
        <f t="shared" si="0"/>
        <v>1048436.59</v>
      </c>
      <c r="G28" s="23">
        <f>SUM(G29:G37)</f>
        <v>826443.5</v>
      </c>
      <c r="H28" s="23">
        <f>SUM(H29:H37)</f>
        <v>826443.5</v>
      </c>
      <c r="I28" s="23">
        <f t="shared" si="1"/>
        <v>221993.08999999997</v>
      </c>
    </row>
    <row r="29" spans="1:9" ht="28.9" customHeight="1" x14ac:dyDescent="0.25">
      <c r="A29" s="40" t="s">
        <v>32</v>
      </c>
      <c r="B29" s="46"/>
      <c r="C29" s="47"/>
      <c r="D29" s="24">
        <v>360713.82</v>
      </c>
      <c r="E29" s="24">
        <v>0</v>
      </c>
      <c r="F29" s="22">
        <f t="shared" si="0"/>
        <v>360713.82</v>
      </c>
      <c r="G29" s="24">
        <v>342691.5</v>
      </c>
      <c r="H29" s="24">
        <v>342691.5</v>
      </c>
      <c r="I29" s="22">
        <f t="shared" si="1"/>
        <v>18022.320000000007</v>
      </c>
    </row>
    <row r="30" spans="1:9" ht="14.45" customHeight="1" x14ac:dyDescent="0.25">
      <c r="A30" s="40" t="s">
        <v>33</v>
      </c>
      <c r="B30" s="46"/>
      <c r="C30" s="47"/>
      <c r="D30" s="24">
        <v>0</v>
      </c>
      <c r="E30" s="24">
        <v>0</v>
      </c>
      <c r="F30" s="22">
        <f t="shared" si="0"/>
        <v>0</v>
      </c>
      <c r="G30" s="24">
        <v>0</v>
      </c>
      <c r="H30" s="24">
        <v>0</v>
      </c>
      <c r="I30" s="22">
        <f t="shared" si="1"/>
        <v>0</v>
      </c>
    </row>
    <row r="31" spans="1:9" ht="14.45" customHeight="1" x14ac:dyDescent="0.25">
      <c r="A31" s="40" t="s">
        <v>34</v>
      </c>
      <c r="B31" s="46"/>
      <c r="C31" s="47"/>
      <c r="D31" s="24">
        <v>276882.11</v>
      </c>
      <c r="E31" s="24">
        <v>0</v>
      </c>
      <c r="F31" s="22">
        <f t="shared" si="0"/>
        <v>276882.11</v>
      </c>
      <c r="G31" s="24">
        <v>233054</v>
      </c>
      <c r="H31" s="24">
        <v>233054</v>
      </c>
      <c r="I31" s="22">
        <f t="shared" si="1"/>
        <v>43828.109999999986</v>
      </c>
    </row>
    <row r="32" spans="1:9" ht="14.45" customHeight="1" x14ac:dyDescent="0.25">
      <c r="A32" s="40" t="s">
        <v>35</v>
      </c>
      <c r="B32" s="46"/>
      <c r="C32" s="47"/>
      <c r="D32" s="24">
        <v>206151.66</v>
      </c>
      <c r="E32" s="24">
        <v>55074</v>
      </c>
      <c r="F32" s="22">
        <f t="shared" si="0"/>
        <v>261225.66</v>
      </c>
      <c r="G32" s="24">
        <v>162282</v>
      </c>
      <c r="H32" s="24">
        <v>162282</v>
      </c>
      <c r="I32" s="22">
        <f t="shared" si="1"/>
        <v>98943.66</v>
      </c>
    </row>
    <row r="33" spans="1:9" ht="14.45" customHeight="1" x14ac:dyDescent="0.25">
      <c r="A33" s="40" t="s">
        <v>36</v>
      </c>
      <c r="B33" s="46"/>
      <c r="C33" s="47"/>
      <c r="D33" s="24">
        <v>0</v>
      </c>
      <c r="E33" s="24">
        <v>0</v>
      </c>
      <c r="F33" s="22">
        <f t="shared" si="0"/>
        <v>0</v>
      </c>
      <c r="G33" s="24">
        <v>0</v>
      </c>
      <c r="H33" s="24">
        <v>0</v>
      </c>
      <c r="I33" s="22">
        <f t="shared" si="1"/>
        <v>0</v>
      </c>
    </row>
    <row r="34" spans="1:9" ht="14.45" customHeight="1" x14ac:dyDescent="0.25">
      <c r="A34" s="40" t="s">
        <v>37</v>
      </c>
      <c r="B34" s="46"/>
      <c r="C34" s="47"/>
      <c r="D34" s="24">
        <v>0</v>
      </c>
      <c r="E34" s="24">
        <v>0</v>
      </c>
      <c r="F34" s="22">
        <f t="shared" si="0"/>
        <v>0</v>
      </c>
      <c r="G34" s="24">
        <v>0</v>
      </c>
      <c r="H34" s="24">
        <v>0</v>
      </c>
      <c r="I34" s="22">
        <f t="shared" si="1"/>
        <v>0</v>
      </c>
    </row>
    <row r="35" spans="1:9" ht="14.45" customHeight="1" x14ac:dyDescent="0.25">
      <c r="A35" s="40" t="s">
        <v>38</v>
      </c>
      <c r="B35" s="46"/>
      <c r="C35" s="47"/>
      <c r="D35" s="24">
        <v>0</v>
      </c>
      <c r="E35" s="24">
        <v>0</v>
      </c>
      <c r="F35" s="22">
        <f t="shared" si="0"/>
        <v>0</v>
      </c>
      <c r="G35" s="24">
        <v>0</v>
      </c>
      <c r="H35" s="24">
        <v>0</v>
      </c>
      <c r="I35" s="22">
        <f t="shared" si="1"/>
        <v>0</v>
      </c>
    </row>
    <row r="36" spans="1:9" ht="14.45" customHeight="1" x14ac:dyDescent="0.25">
      <c r="A36" s="40" t="s">
        <v>39</v>
      </c>
      <c r="B36" s="46"/>
      <c r="C36" s="47"/>
      <c r="D36" s="24">
        <v>111197</v>
      </c>
      <c r="E36" s="24">
        <v>38418</v>
      </c>
      <c r="F36" s="22">
        <f t="shared" si="0"/>
        <v>149615</v>
      </c>
      <c r="G36" s="24">
        <v>88416</v>
      </c>
      <c r="H36" s="24">
        <v>88416</v>
      </c>
      <c r="I36" s="22">
        <f t="shared" si="1"/>
        <v>61199</v>
      </c>
    </row>
    <row r="37" spans="1:9" ht="14.45" customHeight="1" x14ac:dyDescent="0.25">
      <c r="A37" s="40" t="s">
        <v>40</v>
      </c>
      <c r="B37" s="46"/>
      <c r="C37" s="47"/>
      <c r="D37" s="24">
        <v>0</v>
      </c>
      <c r="E37" s="24">
        <v>0</v>
      </c>
      <c r="F37" s="22">
        <f t="shared" si="0"/>
        <v>0</v>
      </c>
      <c r="G37" s="24">
        <v>0</v>
      </c>
      <c r="H37" s="24">
        <v>0</v>
      </c>
      <c r="I37" s="22">
        <f t="shared" si="1"/>
        <v>0</v>
      </c>
    </row>
    <row r="38" spans="1:9" x14ac:dyDescent="0.25">
      <c r="A38" s="40"/>
      <c r="B38" s="46"/>
      <c r="C38" s="47"/>
      <c r="D38" s="24"/>
      <c r="E38" s="24"/>
      <c r="F38" s="22"/>
      <c r="G38" s="24"/>
      <c r="H38" s="24"/>
      <c r="I38" s="22"/>
    </row>
    <row r="39" spans="1:9" ht="14.45" customHeight="1" x14ac:dyDescent="0.25">
      <c r="A39" s="43" t="s">
        <v>41</v>
      </c>
      <c r="B39" s="46"/>
      <c r="C39" s="47"/>
      <c r="D39" s="23">
        <f>SUM(D40:D43)</f>
        <v>0</v>
      </c>
      <c r="E39" s="23">
        <f>SUM(E40:E43)</f>
        <v>0</v>
      </c>
      <c r="F39" s="23">
        <f t="shared" si="0"/>
        <v>0</v>
      </c>
      <c r="G39" s="23">
        <f>SUM(G40:G43)</f>
        <v>0</v>
      </c>
      <c r="H39" s="23">
        <f>SUM(H40:H43)</f>
        <v>0</v>
      </c>
      <c r="I39" s="23">
        <f t="shared" si="1"/>
        <v>0</v>
      </c>
    </row>
    <row r="40" spans="1:9" ht="28.9" customHeight="1" x14ac:dyDescent="0.25">
      <c r="A40" s="40" t="s">
        <v>42</v>
      </c>
      <c r="B40" s="46"/>
      <c r="C40" s="47"/>
      <c r="D40" s="24">
        <v>0</v>
      </c>
      <c r="E40" s="24">
        <v>0</v>
      </c>
      <c r="F40" s="22">
        <f t="shared" si="0"/>
        <v>0</v>
      </c>
      <c r="G40" s="24">
        <v>0</v>
      </c>
      <c r="H40" s="24">
        <v>0</v>
      </c>
      <c r="I40" s="22">
        <f t="shared" si="1"/>
        <v>0</v>
      </c>
    </row>
    <row r="41" spans="1:9" ht="28.9" customHeight="1" x14ac:dyDescent="0.25">
      <c r="A41" s="40" t="s">
        <v>43</v>
      </c>
      <c r="B41" s="46"/>
      <c r="C41" s="47"/>
      <c r="D41" s="24">
        <v>0</v>
      </c>
      <c r="E41" s="24">
        <v>0</v>
      </c>
      <c r="F41" s="22">
        <f t="shared" si="0"/>
        <v>0</v>
      </c>
      <c r="G41" s="24">
        <v>0</v>
      </c>
      <c r="H41" s="24">
        <v>0</v>
      </c>
      <c r="I41" s="22">
        <f t="shared" si="1"/>
        <v>0</v>
      </c>
    </row>
    <row r="42" spans="1:9" ht="14.45" customHeight="1" x14ac:dyDescent="0.25">
      <c r="A42" s="40" t="s">
        <v>44</v>
      </c>
      <c r="B42" s="46"/>
      <c r="C42" s="47"/>
      <c r="D42" s="24">
        <v>0</v>
      </c>
      <c r="E42" s="24">
        <v>0</v>
      </c>
      <c r="F42" s="22">
        <f t="shared" si="0"/>
        <v>0</v>
      </c>
      <c r="G42" s="24">
        <v>0</v>
      </c>
      <c r="H42" s="24">
        <v>0</v>
      </c>
      <c r="I42" s="22">
        <f t="shared" si="1"/>
        <v>0</v>
      </c>
    </row>
    <row r="43" spans="1:9" ht="14.45" customHeight="1" x14ac:dyDescent="0.25">
      <c r="A43" s="40" t="s">
        <v>45</v>
      </c>
      <c r="B43" s="46"/>
      <c r="C43" s="47"/>
      <c r="D43" s="24">
        <v>0</v>
      </c>
      <c r="E43" s="24">
        <v>0</v>
      </c>
      <c r="F43" s="22">
        <f t="shared" si="0"/>
        <v>0</v>
      </c>
      <c r="G43" s="24">
        <v>0</v>
      </c>
      <c r="H43" s="24">
        <v>0</v>
      </c>
      <c r="I43" s="22">
        <f t="shared" si="1"/>
        <v>0</v>
      </c>
    </row>
    <row r="44" spans="1:9" x14ac:dyDescent="0.25">
      <c r="A44" s="8"/>
      <c r="B44" s="9"/>
      <c r="C44" s="9"/>
      <c r="D44" s="7"/>
      <c r="E44" s="7"/>
      <c r="F44" s="7"/>
      <c r="G44" s="7"/>
      <c r="H44" s="10"/>
      <c r="I44" s="7"/>
    </row>
    <row r="45" spans="1:9" x14ac:dyDescent="0.25">
      <c r="A45" s="48" t="s">
        <v>46</v>
      </c>
      <c r="B45" s="49"/>
      <c r="C45" s="50"/>
      <c r="D45" s="25">
        <f>SUM(D9,D19,D28,D3,D39)</f>
        <v>15955820.870000001</v>
      </c>
      <c r="E45" s="25">
        <f t="shared" ref="E45:I45" si="2">SUM(E9,E19,E28,E3,E39)</f>
        <v>5156252.4000000004</v>
      </c>
      <c r="F45" s="25">
        <f t="shared" si="2"/>
        <v>21112073.27</v>
      </c>
      <c r="G45" s="25">
        <f t="shared" si="2"/>
        <v>12626594.809999999</v>
      </c>
      <c r="H45" s="25">
        <f t="shared" si="2"/>
        <v>12201238.83</v>
      </c>
      <c r="I45" s="25">
        <f t="shared" si="2"/>
        <v>8485478.4600000028</v>
      </c>
    </row>
    <row r="46" spans="1:9" x14ac:dyDescent="0.25">
      <c r="A46" s="13"/>
      <c r="B46" s="14"/>
      <c r="C46" s="14"/>
      <c r="D46" s="14"/>
      <c r="E46" s="14"/>
      <c r="F46" s="14"/>
      <c r="G46" s="14"/>
      <c r="H46" s="14"/>
      <c r="I46" s="14"/>
    </row>
    <row r="47" spans="1:9" x14ac:dyDescent="0.25">
      <c r="A47" s="26" t="s">
        <v>0</v>
      </c>
      <c r="B47" s="27"/>
      <c r="C47" s="27"/>
      <c r="D47" s="27"/>
      <c r="E47" s="27"/>
      <c r="F47" s="27"/>
      <c r="G47" s="27"/>
      <c r="H47" s="27"/>
      <c r="I47" s="28"/>
    </row>
    <row r="48" spans="1:9" x14ac:dyDescent="0.25">
      <c r="A48" s="29" t="s">
        <v>1</v>
      </c>
      <c r="B48" s="30"/>
      <c r="C48" s="30"/>
      <c r="D48" s="30"/>
      <c r="E48" s="30"/>
      <c r="F48" s="30"/>
      <c r="G48" s="30"/>
      <c r="H48" s="30"/>
      <c r="I48" s="31"/>
    </row>
    <row r="49" spans="1:9" x14ac:dyDescent="0.25">
      <c r="A49" s="29" t="s">
        <v>47</v>
      </c>
      <c r="B49" s="30"/>
      <c r="C49" s="30"/>
      <c r="D49" s="30"/>
      <c r="E49" s="30"/>
      <c r="F49" s="30"/>
      <c r="G49" s="30"/>
      <c r="H49" s="30"/>
      <c r="I49" s="31"/>
    </row>
    <row r="50" spans="1:9" x14ac:dyDescent="0.25">
      <c r="A50" s="32" t="s">
        <v>3</v>
      </c>
      <c r="B50" s="33"/>
      <c r="C50" s="33"/>
      <c r="D50" s="33"/>
      <c r="E50" s="33"/>
      <c r="F50" s="33"/>
      <c r="G50" s="33"/>
      <c r="H50" s="33"/>
      <c r="I50" s="34"/>
    </row>
    <row r="51" spans="1:9" x14ac:dyDescent="0.25">
      <c r="A51" s="51" t="s">
        <v>4</v>
      </c>
      <c r="B51" s="52"/>
      <c r="C51" s="53"/>
      <c r="D51" s="35" t="s">
        <v>5</v>
      </c>
      <c r="E51" s="36"/>
      <c r="F51" s="36"/>
      <c r="G51" s="36"/>
      <c r="H51" s="37"/>
      <c r="I51" s="38" t="s">
        <v>6</v>
      </c>
    </row>
    <row r="52" spans="1:9" ht="30" x14ac:dyDescent="0.25">
      <c r="A52" s="54"/>
      <c r="B52" s="55"/>
      <c r="C52" s="56"/>
      <c r="D52" s="2" t="s">
        <v>7</v>
      </c>
      <c r="E52" s="2" t="s">
        <v>8</v>
      </c>
      <c r="F52" s="2" t="s">
        <v>9</v>
      </c>
      <c r="G52" s="2" t="s">
        <v>10</v>
      </c>
      <c r="H52" s="2" t="s">
        <v>11</v>
      </c>
      <c r="I52" s="39"/>
    </row>
    <row r="53" spans="1:9" x14ac:dyDescent="0.25">
      <c r="A53" s="57"/>
      <c r="B53" s="58"/>
      <c r="C53" s="59"/>
      <c r="D53" s="2">
        <v>1</v>
      </c>
      <c r="E53" s="2">
        <v>2</v>
      </c>
      <c r="F53" s="2" t="s">
        <v>12</v>
      </c>
      <c r="G53" s="2">
        <v>4</v>
      </c>
      <c r="H53" s="2">
        <v>5</v>
      </c>
      <c r="I53" s="2" t="s">
        <v>13</v>
      </c>
    </row>
    <row r="54" spans="1:9" x14ac:dyDescent="0.25">
      <c r="A54" s="15"/>
      <c r="B54" s="16"/>
      <c r="C54" s="16"/>
      <c r="D54" s="5"/>
      <c r="E54" s="6"/>
      <c r="F54" s="6"/>
      <c r="G54" s="6"/>
      <c r="H54" s="6"/>
      <c r="I54" s="6"/>
    </row>
    <row r="55" spans="1:9" ht="14.45" customHeight="1" x14ac:dyDescent="0.25">
      <c r="A55" s="62" t="s">
        <v>48</v>
      </c>
      <c r="B55" s="60"/>
      <c r="C55" s="61"/>
      <c r="D55" s="6"/>
      <c r="E55" s="6"/>
      <c r="F55" s="6"/>
      <c r="G55" s="6"/>
      <c r="H55" s="6"/>
      <c r="I55" s="6"/>
    </row>
    <row r="56" spans="1:9" ht="14.45" customHeight="1" x14ac:dyDescent="0.25">
      <c r="A56" s="15"/>
      <c r="B56" s="60" t="s">
        <v>49</v>
      </c>
      <c r="C56" s="61"/>
      <c r="D56" s="6"/>
      <c r="E56" s="6"/>
      <c r="F56" s="6"/>
      <c r="G56" s="6"/>
      <c r="H56" s="6"/>
      <c r="I56" s="6"/>
    </row>
    <row r="57" spans="1:9" ht="60" x14ac:dyDescent="0.25">
      <c r="A57" s="15"/>
      <c r="B57" s="16"/>
      <c r="C57" s="17" t="s">
        <v>50</v>
      </c>
      <c r="D57" s="6"/>
      <c r="E57" s="6"/>
      <c r="F57" s="6"/>
      <c r="G57" s="6"/>
      <c r="H57" s="6"/>
      <c r="I57" s="6"/>
    </row>
    <row r="58" spans="1:9" ht="14.45" customHeight="1" x14ac:dyDescent="0.25">
      <c r="A58" s="15"/>
      <c r="B58" s="60" t="s">
        <v>51</v>
      </c>
      <c r="C58" s="61"/>
      <c r="D58" s="6"/>
      <c r="E58" s="6"/>
      <c r="F58" s="6"/>
      <c r="G58" s="6"/>
      <c r="H58" s="6"/>
      <c r="I58" s="6"/>
    </row>
    <row r="59" spans="1:9" ht="60" x14ac:dyDescent="0.25">
      <c r="A59" s="15"/>
      <c r="B59" s="16"/>
      <c r="C59" s="17" t="s">
        <v>52</v>
      </c>
      <c r="D59" s="6"/>
      <c r="E59" s="6"/>
      <c r="F59" s="6"/>
      <c r="G59" s="6"/>
      <c r="H59" s="6"/>
      <c r="I59" s="6"/>
    </row>
    <row r="60" spans="1:9" ht="14.45" customHeight="1" x14ac:dyDescent="0.25">
      <c r="A60" s="15"/>
      <c r="B60" s="60" t="s">
        <v>53</v>
      </c>
      <c r="C60" s="61"/>
      <c r="D60" s="7"/>
      <c r="E60" s="7"/>
      <c r="F60" s="7"/>
      <c r="G60" s="7"/>
      <c r="H60" s="7"/>
      <c r="I60" s="7"/>
    </row>
    <row r="61" spans="1:9" ht="57.6" customHeight="1" x14ac:dyDescent="0.25">
      <c r="A61" s="15"/>
      <c r="B61" s="16"/>
      <c r="C61" s="17" t="s">
        <v>54</v>
      </c>
      <c r="D61" s="7"/>
      <c r="E61" s="7"/>
      <c r="F61" s="7"/>
      <c r="G61" s="7"/>
      <c r="H61" s="7"/>
      <c r="I61" s="7"/>
    </row>
    <row r="62" spans="1:9" ht="14.45" customHeight="1" x14ac:dyDescent="0.25">
      <c r="A62" s="15"/>
      <c r="B62" s="60" t="s">
        <v>55</v>
      </c>
      <c r="C62" s="61"/>
      <c r="D62" s="7"/>
      <c r="E62" s="7"/>
      <c r="F62" s="7"/>
      <c r="G62" s="7"/>
      <c r="H62" s="7"/>
      <c r="I62" s="7"/>
    </row>
    <row r="63" spans="1:9" ht="60" x14ac:dyDescent="0.25">
      <c r="A63" s="15"/>
      <c r="B63" s="16"/>
      <c r="C63" s="17" t="s">
        <v>56</v>
      </c>
      <c r="D63" s="7"/>
      <c r="E63" s="7"/>
      <c r="F63" s="7"/>
      <c r="G63" s="7"/>
      <c r="H63" s="7"/>
      <c r="I63" s="7"/>
    </row>
    <row r="64" spans="1:9" ht="14.45" customHeight="1" x14ac:dyDescent="0.25">
      <c r="A64" s="15"/>
      <c r="B64" s="60" t="s">
        <v>57</v>
      </c>
      <c r="C64" s="61"/>
      <c r="D64" s="7"/>
      <c r="E64" s="7"/>
      <c r="F64" s="7"/>
      <c r="G64" s="7"/>
      <c r="H64" s="7"/>
      <c r="I64" s="7"/>
    </row>
    <row r="65" spans="1:9" ht="60" x14ac:dyDescent="0.25">
      <c r="A65" s="15"/>
      <c r="B65" s="16"/>
      <c r="C65" s="17" t="s">
        <v>58</v>
      </c>
      <c r="D65" s="7"/>
      <c r="E65" s="7"/>
      <c r="F65" s="7"/>
      <c r="G65" s="7"/>
      <c r="H65" s="7"/>
      <c r="I65" s="7"/>
    </row>
    <row r="66" spans="1:9" ht="14.45" customHeight="1" x14ac:dyDescent="0.25">
      <c r="A66" s="15"/>
      <c r="B66" s="60" t="s">
        <v>59</v>
      </c>
      <c r="C66" s="61"/>
      <c r="D66" s="7"/>
      <c r="E66" s="7"/>
      <c r="F66" s="7"/>
      <c r="G66" s="7"/>
      <c r="H66" s="7"/>
      <c r="I66" s="7"/>
    </row>
    <row r="67" spans="1:9" x14ac:dyDescent="0.25">
      <c r="A67" s="15"/>
      <c r="B67" s="16"/>
      <c r="C67" s="16" t="s">
        <v>60</v>
      </c>
      <c r="D67" s="7"/>
      <c r="E67" s="7"/>
      <c r="F67" s="7"/>
      <c r="G67" s="7"/>
      <c r="H67" s="7"/>
      <c r="I67" s="7"/>
    </row>
    <row r="68" spans="1:9" ht="60" x14ac:dyDescent="0.25">
      <c r="A68" s="18"/>
      <c r="B68" s="19"/>
      <c r="C68" s="20" t="s">
        <v>61</v>
      </c>
      <c r="D68" s="21"/>
      <c r="E68" s="7"/>
      <c r="F68" s="7"/>
      <c r="G68" s="7"/>
      <c r="H68" s="7"/>
      <c r="I68" s="7"/>
    </row>
    <row r="69" spans="1:9" ht="14.45" customHeight="1" x14ac:dyDescent="0.25">
      <c r="A69" s="62"/>
      <c r="B69" s="60"/>
      <c r="C69" s="61"/>
      <c r="D69" s="7"/>
      <c r="E69" s="7"/>
      <c r="F69" s="7"/>
      <c r="G69" s="7"/>
      <c r="H69" s="7"/>
      <c r="I69" s="7"/>
    </row>
    <row r="70" spans="1:9" x14ac:dyDescent="0.25">
      <c r="A70" s="63" t="s">
        <v>46</v>
      </c>
      <c r="B70" s="64"/>
      <c r="C70" s="65"/>
      <c r="D70" s="11"/>
      <c r="E70" s="11"/>
      <c r="F70" s="11"/>
      <c r="G70" s="11"/>
      <c r="H70" s="12"/>
      <c r="I70" s="11"/>
    </row>
  </sheetData>
  <mergeCells count="59">
    <mergeCell ref="B66:C66"/>
    <mergeCell ref="A69:C69"/>
    <mergeCell ref="A70:C70"/>
    <mergeCell ref="A55:C55"/>
    <mergeCell ref="B56:C56"/>
    <mergeCell ref="B58:C58"/>
    <mergeCell ref="B60:C60"/>
    <mergeCell ref="B62:C62"/>
    <mergeCell ref="B64:C64"/>
    <mergeCell ref="A47:I47"/>
    <mergeCell ref="A48:I48"/>
    <mergeCell ref="A49:I49"/>
    <mergeCell ref="A50:I50"/>
    <mergeCell ref="A51:C53"/>
    <mergeCell ref="D51:H51"/>
    <mergeCell ref="I51:I52"/>
    <mergeCell ref="A45:C45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1:I1"/>
    <mergeCell ref="A2:I2"/>
    <mergeCell ref="A3:I3"/>
    <mergeCell ref="A4:I4"/>
    <mergeCell ref="A5:C7"/>
    <mergeCell ref="D5:H5"/>
    <mergeCell ref="I5:I6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Contraloria viesca</cp:lastModifiedBy>
  <dcterms:created xsi:type="dcterms:W3CDTF">2015-09-03T16:05:50Z</dcterms:created>
  <dcterms:modified xsi:type="dcterms:W3CDTF">2017-08-29T19:56:02Z</dcterms:modified>
</cp:coreProperties>
</file>