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0736" windowHeight="9000"/>
  </bookViews>
  <sheets>
    <sheet name="EAE CE (4)" sheetId="4" r:id="rId1"/>
    <sheet name="Hoja1" sheetId="5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H13" i="4" l="1"/>
  <c r="E13" i="4"/>
  <c r="E11" i="4"/>
  <c r="E9" i="4"/>
  <c r="G15" i="4" l="1"/>
  <c r="F15" i="4"/>
  <c r="C15" i="4"/>
  <c r="H11" i="4"/>
  <c r="E15" i="4"/>
  <c r="D15" i="4" l="1"/>
  <c r="H9" i="4"/>
  <c r="H15" i="4" s="1"/>
</calcChain>
</file>

<file path=xl/sharedStrings.xml><?xml version="1.0" encoding="utf-8"?>
<sst xmlns="http://schemas.openxmlformats.org/spreadsheetml/2006/main" count="22" uniqueCount="21">
  <si>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</si>
  <si>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</si>
  <si>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</si>
  <si>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</si>
  <si>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</si>
  <si>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</si>
  <si>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</si>
  <si>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</si>
  <si>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</si>
  <si>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</si>
  <si>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</si>
  <si>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</si>
  <si>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</si>
  <si>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</si>
  <si>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Total del Gasto</t>
  </si>
  <si>
    <t>Municipio de Arteaga, Coahuila.</t>
  </si>
  <si>
    <t>NOTA:</t>
  </si>
  <si>
    <t>EN VIRTUD DE QUE EL SISTEMA QUE ACTUALMENTE OPERAMOS EN EL MUNICIPIO DE ARTEAGA, COAHUILA "SIIF: Sistema Integral de Informacion Financiera"  SE ENCUENTRA EN PROCESO DE ACTUALIZACION Y EXISTEN DISCREPANCIAS EN EL RUBRO DE PRESUPUESTO MODIFICADO OCASIONADO POR LA POLIZA DE SERVICIOS PERSONALES COMPROMETIDAS EN EL MES DE ENERO. CORRECCION QUE ACTUALMENTE SE ENCUENTRA REPORTADA Y EN ESTATUS DE ESTAR ATENDIENDOSE.
SE ADJUNTA AL ESTADO ANALITICO DEL EJERCICIO DEL PRESUPUESTO DE EGRESOS CLASIFICACION ECONOMICA EL ESTADO ELABORADO EN EXCEL PARA SU CORRECCION CORRESPONDIENTE.</t>
  </si>
  <si>
    <t>Del 01 de Enero al 31 de Diciembre del 2016</t>
  </si>
  <si>
    <t>Pensiones y Jubilaciones</t>
  </si>
  <si>
    <t xml:space="preserve">EN VIRTUD DE QUE EL SISTEMA QUE ACTUALMENTE OPERAMOS EN EL MUNICIPIO DE ARTEAGA, COAHUILA "SIIF: Sistema Integral de Informacion Financiera"  SE ENCUENTRA EN PROCESO DE ACTUALIZACION Y EXISTEN DISCREPANCIAS EN EL RUBRO DE PRESUPUESTO MODIFICADO OCASIONADO POR LA POLIZA DE SERVICIOS PERSONALES COMPROMETIDAS EN EL MES DE ENERO. CORRECCION QUE ACTUALMENTE SE ENCUENTRA REPORTADA Y EN ESTATUS DE ESTAR ATENDIENDOSE.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</si>
</sst>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0" fillId="2" borderId="4" xfId="0" applyFont="1" applyFill="1" applyBorder="1" applyAlignment="1">
      <alignment horizontal="justify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justify" vertical="center" wrapText="1"/>
    </xf>
    <xf numFmtId="0" fontId="0" fillId="2" borderId="9" xfId="0" applyFont="1" applyFill="1" applyBorder="1" applyAlignment="1">
      <alignment horizontal="justify" vertical="center" wrapText="1"/>
    </xf>
    <xf numFmtId="0" fontId="0" fillId="2" borderId="2" xfId="0" applyFont="1" applyFill="1" applyBorder="1" applyAlignment="1">
      <alignment horizontal="justify" vertical="center" wrapText="1"/>
    </xf>
    <xf numFmtId="0" fontId="0" fillId="2" borderId="12" xfId="0" applyFont="1" applyFill="1" applyBorder="1" applyAlignment="1">
      <alignment horizontal="justify" vertical="center" wrapText="1"/>
    </xf>
    <xf numFmtId="0" fontId="2" fillId="5" borderId="5" xfId="0" applyFont="1" applyFill="1" applyBorder="1" applyAlignment="1">
      <alignment horizontal="center" vertical="center" wrapText="1"/>
    </xf>
    <xf numFmtId="44" fontId="0" fillId="2" borderId="6" xfId="5" applyFont="1" applyFill="1" applyBorder="1" applyAlignment="1">
      <alignment horizontal="justify" vertical="center" wrapText="1"/>
    </xf>
    <xf numFmtId="44" fontId="0" fillId="0" borderId="7" xfId="5" applyFont="1" applyBorder="1" applyAlignment="1">
      <alignment vertical="center" wrapText="1"/>
    </xf>
    <xf numFmtId="44" fontId="0" fillId="2" borderId="8" xfId="5" applyFont="1" applyFill="1" applyBorder="1" applyAlignment="1">
      <alignment horizontal="justify" vertical="center" wrapText="1"/>
    </xf>
    <xf numFmtId="44" fontId="2" fillId="2" borderId="5" xfId="5" applyFont="1" applyFill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2"/>
  <sheetViews>
    <sheetView tabSelected="1" topLeftCell="A4" zoomScale="90" zoomScaleNormal="90" workbookViewId="0">
      <selection activeCell="A4" sqref="A4:H4"/>
    </sheetView>
  </sheetViews>
  <sheetFormatPr baseColWidth="10" defaultColWidth="11.5546875" defaultRowHeight="14.4" x14ac:dyDescent="0.3"/>
  <cols>
    <col min="1" max="1" width="3.6640625" style="1" customWidth="1"/>
    <col min="2" max="2" width="36.6640625" style="1" customWidth="1"/>
    <col min="3" max="3" width="16.88671875" style="1" bestFit="1" customWidth="1"/>
    <col min="4" max="4" width="15.6640625" style="1" bestFit="1" customWidth="1"/>
    <col min="5" max="6" width="16.88671875" style="1" bestFit="1" customWidth="1"/>
    <col min="7" max="7" width="18.5546875" style="1" bestFit="1" customWidth="1"/>
    <col min="8" max="8" width="15.6640625" style="1" bestFit="1" customWidth="1"/>
    <col min="9" max="16384" width="11.5546875" style="1"/>
  </cols>
  <sheetData>
    <row r="1" spans="1:8" ht="15" x14ac:dyDescent="0.25">
      <c r="A1" s="17" t="s">
        <v>15</v>
      </c>
      <c r="B1" s="18"/>
      <c r="C1" s="18"/>
      <c r="D1" s="18"/>
      <c r="E1" s="18"/>
      <c r="F1" s="18"/>
      <c r="G1" s="18"/>
      <c r="H1" s="19"/>
    </row>
    <row r="2" spans="1:8" x14ac:dyDescent="0.3">
      <c r="A2" s="20" t="s">
        <v>0</v>
      </c>
      <c r="B2" s="21"/>
      <c r="C2" s="21"/>
      <c r="D2" s="21"/>
      <c r="E2" s="21"/>
      <c r="F2" s="21"/>
      <c r="G2" s="21"/>
      <c r="H2" s="22"/>
    </row>
    <row r="3" spans="1:8" x14ac:dyDescent="0.3">
      <c r="A3" s="20" t="s">
        <v>1</v>
      </c>
      <c r="B3" s="21"/>
      <c r="C3" s="21"/>
      <c r="D3" s="21"/>
      <c r="E3" s="21"/>
      <c r="F3" s="21"/>
      <c r="G3" s="21"/>
      <c r="H3" s="22"/>
    </row>
    <row r="4" spans="1:8" ht="14.4" customHeight="1" thickBot="1" x14ac:dyDescent="0.3">
      <c r="A4" s="23" t="s">
        <v>18</v>
      </c>
      <c r="B4" s="24"/>
      <c r="C4" s="24"/>
      <c r="D4" s="24"/>
      <c r="E4" s="24"/>
      <c r="F4" s="24"/>
      <c r="G4" s="24"/>
      <c r="H4" s="25"/>
    </row>
    <row r="5" spans="1:8" ht="15" thickBot="1" x14ac:dyDescent="0.35">
      <c r="A5" s="26" t="s">
        <v>2</v>
      </c>
      <c r="B5" s="27"/>
      <c r="C5" s="32" t="s">
        <v>3</v>
      </c>
      <c r="D5" s="33"/>
      <c r="E5" s="33"/>
      <c r="F5" s="33"/>
      <c r="G5" s="34"/>
      <c r="H5" s="35" t="s">
        <v>4</v>
      </c>
    </row>
    <row r="6" spans="1:8" ht="29.4" thickBot="1" x14ac:dyDescent="0.35">
      <c r="A6" s="28"/>
      <c r="B6" s="29"/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36"/>
    </row>
    <row r="7" spans="1:8" ht="15" thickBot="1" x14ac:dyDescent="0.35">
      <c r="A7" s="30"/>
      <c r="B7" s="31"/>
      <c r="C7" s="8">
        <v>1</v>
      </c>
      <c r="D7" s="8">
        <v>2</v>
      </c>
      <c r="E7" s="8" t="s">
        <v>10</v>
      </c>
      <c r="F7" s="8">
        <v>4</v>
      </c>
      <c r="G7" s="8">
        <v>5</v>
      </c>
      <c r="H7" s="8" t="s">
        <v>11</v>
      </c>
    </row>
    <row r="8" spans="1:8" ht="14.4" customHeight="1" x14ac:dyDescent="0.25">
      <c r="A8" s="6"/>
      <c r="B8" s="7"/>
      <c r="C8" s="9"/>
      <c r="D8" s="9"/>
      <c r="E8" s="9"/>
      <c r="F8" s="9"/>
      <c r="G8" s="9"/>
      <c r="H8" s="9"/>
    </row>
    <row r="9" spans="1:8" ht="14.4" customHeight="1" x14ac:dyDescent="0.25">
      <c r="A9" s="2"/>
      <c r="B9" s="3" t="s">
        <v>12</v>
      </c>
      <c r="C9" s="10">
        <v>94305374</v>
      </c>
      <c r="D9" s="10">
        <v>34659343.909999996</v>
      </c>
      <c r="E9" s="10">
        <f>C9+D9</f>
        <v>128964717.91</v>
      </c>
      <c r="F9" s="10">
        <v>103667812.2</v>
      </c>
      <c r="G9" s="10">
        <v>101957401.31999999</v>
      </c>
      <c r="H9" s="10">
        <f>+E9-F9</f>
        <v>25296905.709999993</v>
      </c>
    </row>
    <row r="10" spans="1:8" ht="14.4" customHeight="1" x14ac:dyDescent="0.25">
      <c r="A10" s="2"/>
      <c r="B10" s="3"/>
      <c r="C10" s="10"/>
      <c r="D10" s="10"/>
      <c r="E10" s="10"/>
      <c r="F10" s="10"/>
      <c r="G10" s="10"/>
      <c r="H10" s="10"/>
    </row>
    <row r="11" spans="1:8" ht="14.4" customHeight="1" x14ac:dyDescent="0.25">
      <c r="A11" s="2"/>
      <c r="B11" s="3" t="s">
        <v>13</v>
      </c>
      <c r="C11" s="10">
        <v>13332407</v>
      </c>
      <c r="D11" s="10">
        <v>8780896.7599999998</v>
      </c>
      <c r="E11" s="10">
        <f>C11+D11</f>
        <v>22113303.759999998</v>
      </c>
      <c r="F11" s="10">
        <v>18779649.199999999</v>
      </c>
      <c r="G11" s="10">
        <v>18779649.219999999</v>
      </c>
      <c r="H11" s="10">
        <f>+E11-F11</f>
        <v>3333654.5599999987</v>
      </c>
    </row>
    <row r="12" spans="1:8" ht="14.4" customHeight="1" x14ac:dyDescent="0.25">
      <c r="A12" s="2"/>
      <c r="B12" s="3"/>
      <c r="C12" s="10"/>
      <c r="D12" s="10"/>
      <c r="E12" s="10"/>
      <c r="F12" s="10"/>
      <c r="G12" s="10"/>
      <c r="H12" s="10"/>
    </row>
    <row r="13" spans="1:8" ht="15" x14ac:dyDescent="0.25">
      <c r="A13" s="2"/>
      <c r="B13" s="3" t="s">
        <v>19</v>
      </c>
      <c r="C13" s="10">
        <v>0</v>
      </c>
      <c r="D13" s="10">
        <v>1440000</v>
      </c>
      <c r="E13" s="10">
        <f>C13+D13</f>
        <v>1440000</v>
      </c>
      <c r="F13" s="10">
        <v>968988.21</v>
      </c>
      <c r="G13" s="10">
        <v>935008.21</v>
      </c>
      <c r="H13" s="10">
        <f>+E13-F13</f>
        <v>471011.79000000004</v>
      </c>
    </row>
    <row r="14" spans="1:8" ht="14.4" customHeight="1" thickBot="1" x14ac:dyDescent="0.3">
      <c r="A14" s="4"/>
      <c r="B14" s="5"/>
      <c r="C14" s="11"/>
      <c r="D14" s="11"/>
      <c r="E14" s="11"/>
      <c r="F14" s="11"/>
      <c r="G14" s="11"/>
      <c r="H14" s="11"/>
    </row>
    <row r="15" spans="1:8" ht="14.4" customHeight="1" thickBot="1" x14ac:dyDescent="0.3">
      <c r="A15" s="15" t="s">
        <v>14</v>
      </c>
      <c r="B15" s="16"/>
      <c r="C15" s="12">
        <f>SUM(C9:C14)</f>
        <v>107637781</v>
      </c>
      <c r="D15" s="12">
        <f t="shared" ref="D15:H15" si="0">SUM(D9:D14)</f>
        <v>44880240.669999994</v>
      </c>
      <c r="E15" s="12">
        <f t="shared" si="0"/>
        <v>152518021.66999999</v>
      </c>
      <c r="F15" s="12">
        <f t="shared" si="0"/>
        <v>123416449.61</v>
      </c>
      <c r="G15" s="12">
        <f t="shared" si="0"/>
        <v>121672058.74999999</v>
      </c>
      <c r="H15" s="12">
        <f t="shared" si="0"/>
        <v>29101572.059999991</v>
      </c>
    </row>
    <row r="17" spans="2:9" x14ac:dyDescent="0.3">
      <c r="B17" s="1" t="s">
        <v>16</v>
      </c>
    </row>
    <row r="18" spans="2:9" ht="63" customHeight="1" x14ac:dyDescent="0.3">
      <c r="B18" s="14" t="s">
        <v>20</v>
      </c>
      <c r="C18" s="14"/>
      <c r="D18" s="14"/>
      <c r="E18" s="14"/>
      <c r="F18" s="14"/>
      <c r="G18" s="14"/>
      <c r="H18" s="14"/>
      <c r="I18" s="13"/>
    </row>
    <row r="19" spans="2:9" x14ac:dyDescent="0.3">
      <c r="B19" s="13"/>
      <c r="C19" s="13"/>
      <c r="D19" s="13"/>
      <c r="E19" s="13"/>
      <c r="F19" s="13"/>
      <c r="G19" s="13"/>
      <c r="H19" s="13"/>
      <c r="I19" s="13"/>
    </row>
    <row r="20" spans="2:9" x14ac:dyDescent="0.3">
      <c r="B20" s="13"/>
      <c r="C20" s="13"/>
      <c r="D20" s="13"/>
      <c r="E20" s="13"/>
      <c r="F20" s="13"/>
      <c r="G20" s="13"/>
      <c r="H20" s="13"/>
      <c r="I20" s="13"/>
    </row>
    <row r="21" spans="2:9" x14ac:dyDescent="0.3">
      <c r="B21" s="13"/>
      <c r="C21" s="13"/>
      <c r="D21" s="13"/>
      <c r="E21" s="13"/>
      <c r="F21" s="13"/>
      <c r="G21" s="13"/>
      <c r="H21" s="13"/>
      <c r="I21" s="13"/>
    </row>
    <row r="22" spans="2:9" x14ac:dyDescent="0.3">
      <c r="B22" s="13"/>
      <c r="C22" s="13"/>
      <c r="D22" s="13"/>
      <c r="E22" s="13"/>
      <c r="F22" s="13"/>
      <c r="G22" s="13"/>
      <c r="H22" s="13"/>
      <c r="I22" s="13"/>
    </row>
  </sheetData>
  <mergeCells count="9">
    <mergeCell ref="B18:H18"/>
    <mergeCell ref="A15:B15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6:I31"/>
  <sheetViews>
    <sheetView topLeftCell="A16" workbookViewId="0">
      <selection activeCell="B27" sqref="B27:I31"/>
    </sheetView>
  </sheetViews>
  <sheetFormatPr baseColWidth="10" defaultRowHeight="14.4" x14ac:dyDescent="0.3"/>
  <sheetData>
    <row r="26" spans="1:9" ht="15" x14ac:dyDescent="0.25">
      <c r="A26" t="s">
        <v>16</v>
      </c>
    </row>
    <row r="27" spans="1:9" x14ac:dyDescent="0.3">
      <c r="B27" s="37" t="s">
        <v>17</v>
      </c>
      <c r="C27" s="38"/>
      <c r="D27" s="38"/>
      <c r="E27" s="38"/>
      <c r="F27" s="38"/>
      <c r="G27" s="38"/>
      <c r="H27" s="38"/>
      <c r="I27" s="38"/>
    </row>
    <row r="28" spans="1:9" x14ac:dyDescent="0.3">
      <c r="B28" s="38"/>
      <c r="C28" s="38"/>
      <c r="D28" s="38"/>
      <c r="E28" s="38"/>
      <c r="F28" s="38"/>
      <c r="G28" s="38"/>
      <c r="H28" s="38"/>
      <c r="I28" s="38"/>
    </row>
    <row r="29" spans="1:9" x14ac:dyDescent="0.3">
      <c r="B29" s="38"/>
      <c r="C29" s="38"/>
      <c r="D29" s="38"/>
      <c r="E29" s="38"/>
      <c r="F29" s="38"/>
      <c r="G29" s="38"/>
      <c r="H29" s="38"/>
      <c r="I29" s="38"/>
    </row>
    <row r="30" spans="1:9" x14ac:dyDescent="0.3">
      <c r="B30" s="38"/>
      <c r="C30" s="38"/>
      <c r="D30" s="38"/>
      <c r="E30" s="38"/>
      <c r="F30" s="38"/>
      <c r="G30" s="38"/>
      <c r="H30" s="38"/>
      <c r="I30" s="38"/>
    </row>
    <row r="31" spans="1:9" x14ac:dyDescent="0.3">
      <c r="B31" s="38"/>
      <c r="C31" s="38"/>
      <c r="D31" s="38"/>
      <c r="E31" s="38"/>
      <c r="F31" s="38"/>
      <c r="G31" s="38"/>
      <c r="H31" s="38"/>
      <c r="I31" s="38"/>
    </row>
  </sheetData>
  <mergeCells count="1">
    <mergeCell ref="B27:I31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CE (4)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ENRIQUE</cp:lastModifiedBy>
  <cp:lastPrinted>2016-02-24T21:38:46Z</cp:lastPrinted>
  <dcterms:created xsi:type="dcterms:W3CDTF">2015-09-03T16:01:50Z</dcterms:created>
  <dcterms:modified xsi:type="dcterms:W3CDTF">2017-09-20T17:28:27Z</dcterms:modified>
</cp:coreProperties>
</file>