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C69" i="1"/>
  <c r="D69" i="1"/>
  <c r="E69" i="1"/>
  <c r="F69" i="1"/>
  <c r="G69" i="1"/>
  <c r="H69" i="1"/>
  <c r="I69" i="1"/>
  <c r="J69" i="1"/>
  <c r="K69" i="1"/>
  <c r="L69" i="1"/>
  <c r="M69" i="1"/>
  <c r="N69" i="1"/>
  <c r="B69" i="1"/>
  <c r="B4" i="1"/>
  <c r="C53" i="1"/>
  <c r="D53" i="1"/>
  <c r="E53" i="1"/>
  <c r="F53" i="1"/>
  <c r="G53" i="1"/>
  <c r="H53" i="1"/>
  <c r="I53" i="1"/>
  <c r="J53" i="1"/>
  <c r="K53" i="1"/>
  <c r="L53" i="1"/>
  <c r="M53" i="1"/>
  <c r="N53" i="1"/>
  <c r="B53" i="1"/>
  <c r="C43" i="1"/>
  <c r="D43" i="1"/>
  <c r="E43" i="1"/>
  <c r="F43" i="1"/>
  <c r="G43" i="1"/>
  <c r="H43" i="1"/>
  <c r="I43" i="1"/>
  <c r="J43" i="1"/>
  <c r="K43" i="1"/>
  <c r="L43" i="1"/>
  <c r="M43" i="1"/>
  <c r="N43" i="1"/>
  <c r="B43" i="1"/>
  <c r="C33" i="1"/>
  <c r="D33" i="1"/>
  <c r="E33" i="1"/>
  <c r="F33" i="1"/>
  <c r="G33" i="1"/>
  <c r="H33" i="1"/>
  <c r="I33" i="1"/>
  <c r="J33" i="1"/>
  <c r="K33" i="1"/>
  <c r="L33" i="1"/>
  <c r="M33" i="1"/>
  <c r="N33" i="1"/>
  <c r="B33" i="1"/>
  <c r="C23" i="1"/>
  <c r="D23" i="1"/>
  <c r="E23" i="1"/>
  <c r="F23" i="1"/>
  <c r="G23" i="1"/>
  <c r="H23" i="1"/>
  <c r="I23" i="1"/>
  <c r="J23" i="1"/>
  <c r="K23" i="1"/>
  <c r="L23" i="1"/>
  <c r="M23" i="1"/>
  <c r="N23" i="1"/>
  <c r="B23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  <c r="C5" i="1"/>
  <c r="D5" i="1"/>
  <c r="E5" i="1"/>
  <c r="F5" i="1"/>
  <c r="G5" i="1"/>
  <c r="H5" i="1"/>
  <c r="I5" i="1"/>
  <c r="J5" i="1"/>
  <c r="K5" i="1"/>
  <c r="L5" i="1"/>
  <c r="M5" i="1"/>
  <c r="N5" i="1"/>
  <c r="B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<sst xmlns="http://schemas.openxmlformats.org/spreadsheetml/2006/main" count="88" uniqueCount="88">
  <si>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</si>
  <si>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</si>
  <si>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</si>
  <si>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</si>
  <si>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</si>
  <si>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</si>
  <si>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</si>
  <si>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</si>
  <si>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</si>
  <si>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</si>
  <si>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</si>
  <si>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</si>
  <si>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</si>
  <si>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</si>
  <si>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</si>
  <si>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</si>
  <si>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</si>
  <si>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</si>
  <si>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</si>
  <si>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</si>
  <si>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</si>
  <si>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</si>
  <si>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</si>
  <si>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</si>
  <si>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</si>
  <si>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</si>
  <si>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</si>
  <si>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</si>
  <si>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</si>
  <si>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</si>
  <si>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</si>
  <si>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</si>
  <si>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</si>
  <si>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</si>
  <si>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</si>
  <si>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</si>
  <si>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</si>
  <si>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</si>
  <si>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</si>
  <si>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</si>
  <si>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</si>
  <si>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</si>
  <si>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</si>
  <si>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</si>
  <si>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</si>
  <si>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</si>
  <si>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</si>
  <si>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</si>
  <si>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</si>
  <si>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</si>
  <si>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</si>
  <si>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</si>
  <si>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</si>
  <si>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</si>
  <si>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</si>
  <si>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</si>
  <si>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</si>
  <si>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</si>
  <si>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</si>
  <si>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</si>
  <si>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</si>
  <si>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</si>
  <si>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</si>
  <si>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</si>
  <si>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</si>
  <si>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</si>
  <si>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</si>
  <si>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</si>
  <si>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</si>
  <si>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</si>
  <si>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</si>
  <si>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</si>
  <si>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</si>
  <si>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</si>
  <si>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</si>
  <si>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</si>
  <si>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</si>
  <si>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</si>
  <si>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</si>
  <si>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</si>
  <si>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</si>
  <si>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</si>
  <si>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</si>
  <si>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</si>
  <si>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</si>
  <si>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</si>
  <si>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2016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</si>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</sst>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" fontId="6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vertical="top"/>
    </xf>
    <xf numFmtId="164" fontId="6" fillId="0" borderId="8" xfId="0" applyNumberFormat="1" applyFont="1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A17" sqref="A17"/>
    </sheetView>
  </sheetViews>
  <sheetFormatPr baseColWidth="10" defaultColWidth="11.5703125" defaultRowHeight="15" x14ac:dyDescent="0.25"/>
  <cols>
    <col min="1" max="1" width="49.140625" style="5" customWidth="1"/>
    <col min="2" max="2" width="13.42578125" style="5" customWidth="1"/>
    <col min="3" max="5" width="13.5703125" style="5" bestFit="1" customWidth="1"/>
    <col min="6" max="6" width="12.28515625" style="5" customWidth="1"/>
    <col min="7" max="8" width="13.5703125" style="5" bestFit="1" customWidth="1"/>
    <col min="9" max="9" width="12.28515625" style="5" customWidth="1"/>
    <col min="10" max="14" width="13.5703125" style="5" bestFit="1" customWidth="1"/>
    <col min="15" max="16384" width="11.5703125" style="5"/>
  </cols>
  <sheetData>
    <row r="1" spans="1:14" s="1" customFormat="1" ht="15.75" x14ac:dyDescent="0.25">
      <c r="A1" s="12" t="s">
        <v>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x14ac:dyDescent="0.25">
      <c r="A2" s="15" t="s">
        <v>86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1">
        <f>B5+B13+B23+B33+B43+B53+B57+B69</f>
        <v>408700000</v>
      </c>
      <c r="C4" s="11">
        <f t="shared" ref="C4:N4" si="0">C5+C13+C23+C33+C43+C53+C57+C69</f>
        <v>34058333.469999999</v>
      </c>
      <c r="D4" s="11">
        <f t="shared" si="0"/>
        <v>34058333.469999999</v>
      </c>
      <c r="E4" s="11">
        <f t="shared" si="0"/>
        <v>34058333.469999999</v>
      </c>
      <c r="F4" s="11">
        <f t="shared" si="0"/>
        <v>34058333.469999999</v>
      </c>
      <c r="G4" s="11">
        <f t="shared" si="0"/>
        <v>34058333.469999999</v>
      </c>
      <c r="H4" s="11">
        <f t="shared" si="0"/>
        <v>34058333.469999999</v>
      </c>
      <c r="I4" s="11">
        <f t="shared" si="0"/>
        <v>34058333.409999996</v>
      </c>
      <c r="J4" s="11">
        <f t="shared" si="0"/>
        <v>34058333.439999998</v>
      </c>
      <c r="K4" s="11">
        <f t="shared" si="0"/>
        <v>34058333.07</v>
      </c>
      <c r="L4" s="11">
        <f t="shared" si="0"/>
        <v>34058333.060000002</v>
      </c>
      <c r="M4" s="11">
        <f t="shared" si="0"/>
        <v>34058333.050000004</v>
      </c>
      <c r="N4" s="11">
        <f t="shared" si="0"/>
        <v>34058333.149999999</v>
      </c>
    </row>
    <row r="5" spans="1:14" x14ac:dyDescent="0.25">
      <c r="A5" s="6" t="s">
        <v>14</v>
      </c>
      <c r="B5" s="8">
        <f>SUM(B6:B12)</f>
        <v>150727375.44</v>
      </c>
      <c r="C5" s="8">
        <f t="shared" ref="C5:N5" si="1">SUM(C6:C12)</f>
        <v>12560614.630000001</v>
      </c>
      <c r="D5" s="8">
        <f t="shared" si="1"/>
        <v>12560614.630000001</v>
      </c>
      <c r="E5" s="8">
        <f t="shared" si="1"/>
        <v>12560614.630000001</v>
      </c>
      <c r="F5" s="8">
        <f t="shared" si="1"/>
        <v>12560614.630000001</v>
      </c>
      <c r="G5" s="8">
        <f t="shared" si="1"/>
        <v>12560614.630000001</v>
      </c>
      <c r="H5" s="8">
        <f t="shared" si="1"/>
        <v>12560614.630000001</v>
      </c>
      <c r="I5" s="8">
        <f t="shared" si="1"/>
        <v>12560614.57</v>
      </c>
      <c r="J5" s="8">
        <f t="shared" si="1"/>
        <v>12560614.59</v>
      </c>
      <c r="K5" s="8">
        <f t="shared" si="1"/>
        <v>12560614.609999999</v>
      </c>
      <c r="L5" s="8">
        <f t="shared" si="1"/>
        <v>12560614.6</v>
      </c>
      <c r="M5" s="8">
        <f t="shared" si="1"/>
        <v>12560614.6</v>
      </c>
      <c r="N5" s="8">
        <f t="shared" si="1"/>
        <v>12560614.689999999</v>
      </c>
    </row>
    <row r="6" spans="1:14" x14ac:dyDescent="0.25">
      <c r="A6" s="7" t="s">
        <v>15</v>
      </c>
      <c r="B6" s="9">
        <v>85054532</v>
      </c>
      <c r="C6" s="9">
        <v>7087877.6699999999</v>
      </c>
      <c r="D6" s="9">
        <v>7087877.6699999999</v>
      </c>
      <c r="E6" s="9">
        <v>7087877.6699999999</v>
      </c>
      <c r="F6" s="9">
        <v>7087877.6699999999</v>
      </c>
      <c r="G6" s="9">
        <v>7087877.6699999999</v>
      </c>
      <c r="H6" s="9">
        <v>7087877.6699999999</v>
      </c>
      <c r="I6" s="9">
        <v>7087877.6699999999</v>
      </c>
      <c r="J6" s="9">
        <v>7087877.6699999999</v>
      </c>
      <c r="K6" s="9">
        <v>7087877.6600000001</v>
      </c>
      <c r="L6" s="9">
        <v>7087877.6600000001</v>
      </c>
      <c r="M6" s="9">
        <v>7087877.6600000001</v>
      </c>
      <c r="N6" s="9">
        <v>7087877.6600000001</v>
      </c>
    </row>
    <row r="7" spans="1:14" x14ac:dyDescent="0.25">
      <c r="A7" s="7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4" x14ac:dyDescent="0.25">
      <c r="A8" s="7" t="s">
        <v>17</v>
      </c>
      <c r="B8" s="9">
        <v>48425616.560000002</v>
      </c>
      <c r="C8" s="9">
        <v>4035468.06</v>
      </c>
      <c r="D8" s="9">
        <v>4035468.06</v>
      </c>
      <c r="E8" s="9">
        <v>4035468.06</v>
      </c>
      <c r="F8" s="9">
        <v>4035468.06</v>
      </c>
      <c r="G8" s="9">
        <v>4035468.06</v>
      </c>
      <c r="H8" s="9">
        <v>4035468.06</v>
      </c>
      <c r="I8" s="9">
        <v>4035468</v>
      </c>
      <c r="J8" s="9">
        <v>4035468.02</v>
      </c>
      <c r="K8" s="9">
        <v>4035468.03</v>
      </c>
      <c r="L8" s="9">
        <v>4035468.02</v>
      </c>
      <c r="M8" s="9">
        <v>4035468.02</v>
      </c>
      <c r="N8" s="9">
        <v>4035468.11</v>
      </c>
    </row>
    <row r="9" spans="1:14" x14ac:dyDescent="0.25">
      <c r="A9" s="7" t="s">
        <v>18</v>
      </c>
      <c r="B9" s="9">
        <v>4136827</v>
      </c>
      <c r="C9" s="9">
        <v>344735.55</v>
      </c>
      <c r="D9" s="9">
        <v>344735.55</v>
      </c>
      <c r="E9" s="9">
        <v>344735.55</v>
      </c>
      <c r="F9" s="9">
        <v>344735.55</v>
      </c>
      <c r="G9" s="9">
        <v>344735.55</v>
      </c>
      <c r="H9" s="9">
        <v>344735.55</v>
      </c>
      <c r="I9" s="9">
        <v>344735.55</v>
      </c>
      <c r="J9" s="9">
        <v>344735.55</v>
      </c>
      <c r="K9" s="9">
        <v>344735.65</v>
      </c>
      <c r="L9" s="9">
        <v>344735.65</v>
      </c>
      <c r="M9" s="9">
        <v>344735.65</v>
      </c>
      <c r="N9" s="9">
        <v>344735.65</v>
      </c>
    </row>
    <row r="10" spans="1:14" x14ac:dyDescent="0.25">
      <c r="A10" s="7" t="s">
        <v>19</v>
      </c>
      <c r="B10" s="9">
        <v>6619167</v>
      </c>
      <c r="C10" s="9">
        <v>551597.28</v>
      </c>
      <c r="D10" s="9">
        <v>551597.28</v>
      </c>
      <c r="E10" s="9">
        <v>551597.28</v>
      </c>
      <c r="F10" s="9">
        <v>551597.28</v>
      </c>
      <c r="G10" s="9">
        <v>551597.28</v>
      </c>
      <c r="H10" s="9">
        <v>551597.28</v>
      </c>
      <c r="I10" s="9">
        <v>551597.28</v>
      </c>
      <c r="J10" s="9">
        <v>551597.28</v>
      </c>
      <c r="K10" s="9">
        <v>551597.18999999994</v>
      </c>
      <c r="L10" s="9">
        <v>551597.18999999994</v>
      </c>
      <c r="M10" s="9">
        <v>551597.18999999994</v>
      </c>
      <c r="N10" s="9">
        <v>551597.18999999994</v>
      </c>
    </row>
    <row r="11" spans="1:14" x14ac:dyDescent="0.25">
      <c r="A11" s="7" t="s">
        <v>20</v>
      </c>
      <c r="B11" s="9">
        <v>6491232.8799999999</v>
      </c>
      <c r="C11" s="9">
        <v>540936.06999999995</v>
      </c>
      <c r="D11" s="9">
        <v>540936.06999999995</v>
      </c>
      <c r="E11" s="9">
        <v>540936.06999999995</v>
      </c>
      <c r="F11" s="9">
        <v>540936.06999999995</v>
      </c>
      <c r="G11" s="9">
        <v>540936.06999999995</v>
      </c>
      <c r="H11" s="9">
        <v>540936.06999999995</v>
      </c>
      <c r="I11" s="9">
        <v>540936.06999999995</v>
      </c>
      <c r="J11" s="9">
        <v>540936.06999999995</v>
      </c>
      <c r="K11" s="9">
        <v>540936.07999999996</v>
      </c>
      <c r="L11" s="9">
        <v>540936.07999999996</v>
      </c>
      <c r="M11" s="9">
        <v>540936.07999999996</v>
      </c>
      <c r="N11" s="9">
        <v>540936.07999999996</v>
      </c>
    </row>
    <row r="12" spans="1:14" x14ac:dyDescent="0.25">
      <c r="A12" s="7" t="s">
        <v>21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x14ac:dyDescent="0.25">
      <c r="A13" s="6" t="s">
        <v>22</v>
      </c>
      <c r="B13" s="10">
        <f>SUM(B14:B22)</f>
        <v>28268267.18</v>
      </c>
      <c r="C13" s="10">
        <f t="shared" ref="C13:N13" si="2">SUM(C14:C22)</f>
        <v>2355688.9700000002</v>
      </c>
      <c r="D13" s="10">
        <f t="shared" si="2"/>
        <v>2355688.9700000002</v>
      </c>
      <c r="E13" s="10">
        <f t="shared" si="2"/>
        <v>2355688.9700000002</v>
      </c>
      <c r="F13" s="10">
        <f t="shared" si="2"/>
        <v>2355688.9700000002</v>
      </c>
      <c r="G13" s="10">
        <f t="shared" si="2"/>
        <v>2355688.9700000002</v>
      </c>
      <c r="H13" s="10">
        <f t="shared" si="2"/>
        <v>2355688.9700000002</v>
      </c>
      <c r="I13" s="10">
        <f t="shared" si="2"/>
        <v>2355688.9700000002</v>
      </c>
      <c r="J13" s="10">
        <f t="shared" si="2"/>
        <v>2355688.98</v>
      </c>
      <c r="K13" s="10">
        <f t="shared" si="2"/>
        <v>2355688.86</v>
      </c>
      <c r="L13" s="10">
        <f t="shared" si="2"/>
        <v>2355688.85</v>
      </c>
      <c r="M13" s="10">
        <f t="shared" si="2"/>
        <v>2355688.85</v>
      </c>
      <c r="N13" s="10">
        <f t="shared" si="2"/>
        <v>2355688.85</v>
      </c>
    </row>
    <row r="14" spans="1:14" ht="30" x14ac:dyDescent="0.25">
      <c r="A14" s="7" t="s">
        <v>23</v>
      </c>
      <c r="B14" s="9">
        <v>2720430</v>
      </c>
      <c r="C14" s="9">
        <v>226702.5</v>
      </c>
      <c r="D14" s="9">
        <v>226702.5</v>
      </c>
      <c r="E14" s="9">
        <v>226702.5</v>
      </c>
      <c r="F14" s="9">
        <v>226702.5</v>
      </c>
      <c r="G14" s="9">
        <v>226702.5</v>
      </c>
      <c r="H14" s="9">
        <v>226702.5</v>
      </c>
      <c r="I14" s="9">
        <v>226702.5</v>
      </c>
      <c r="J14" s="9">
        <v>226702.5</v>
      </c>
      <c r="K14" s="9">
        <v>226702.5</v>
      </c>
      <c r="L14" s="9">
        <v>226702.5</v>
      </c>
      <c r="M14" s="9">
        <v>226702.5</v>
      </c>
      <c r="N14" s="9">
        <v>226702.5</v>
      </c>
    </row>
    <row r="15" spans="1:14" x14ac:dyDescent="0.25">
      <c r="A15" s="7" t="s">
        <v>24</v>
      </c>
      <c r="B15" s="9">
        <v>1318129.69</v>
      </c>
      <c r="C15" s="9">
        <v>109844.15</v>
      </c>
      <c r="D15" s="9">
        <v>109844.15</v>
      </c>
      <c r="E15" s="9">
        <v>109844.15</v>
      </c>
      <c r="F15" s="9">
        <v>109844.15</v>
      </c>
      <c r="G15" s="9">
        <v>109844.15</v>
      </c>
      <c r="H15" s="9">
        <v>109844.15</v>
      </c>
      <c r="I15" s="9">
        <v>109844.15</v>
      </c>
      <c r="J15" s="9">
        <v>109844.16</v>
      </c>
      <c r="K15" s="9">
        <v>109844.12</v>
      </c>
      <c r="L15" s="9">
        <v>109844.12</v>
      </c>
      <c r="M15" s="9">
        <v>109844.12</v>
      </c>
      <c r="N15" s="9">
        <v>109844.12</v>
      </c>
    </row>
    <row r="16" spans="1:14" ht="30" x14ac:dyDescent="0.25">
      <c r="A16" s="7" t="s">
        <v>25</v>
      </c>
      <c r="B16" s="9">
        <v>3381800</v>
      </c>
      <c r="C16" s="9">
        <v>281816.67</v>
      </c>
      <c r="D16" s="9">
        <v>281816.67</v>
      </c>
      <c r="E16" s="9">
        <v>281816.67</v>
      </c>
      <c r="F16" s="9">
        <v>281816.67</v>
      </c>
      <c r="G16" s="9">
        <v>281816.67</v>
      </c>
      <c r="H16" s="9">
        <v>281816.67</v>
      </c>
      <c r="I16" s="9">
        <v>281816.67</v>
      </c>
      <c r="J16" s="9">
        <v>281816.67</v>
      </c>
      <c r="K16" s="9">
        <v>281816.65999999997</v>
      </c>
      <c r="L16" s="9">
        <v>281816.65999999997</v>
      </c>
      <c r="M16" s="9">
        <v>281816.65999999997</v>
      </c>
      <c r="N16" s="9">
        <v>281816.65999999997</v>
      </c>
    </row>
    <row r="17" spans="1:14" ht="30" x14ac:dyDescent="0.25">
      <c r="A17" s="7" t="s">
        <v>26</v>
      </c>
      <c r="B17" s="9">
        <v>7597150</v>
      </c>
      <c r="C17" s="9">
        <v>633095.84</v>
      </c>
      <c r="D17" s="9">
        <v>633095.84</v>
      </c>
      <c r="E17" s="9">
        <v>633095.84</v>
      </c>
      <c r="F17" s="9">
        <v>633095.84</v>
      </c>
      <c r="G17" s="9">
        <v>633095.84</v>
      </c>
      <c r="H17" s="9">
        <v>633095.84</v>
      </c>
      <c r="I17" s="9">
        <v>633095.84</v>
      </c>
      <c r="J17" s="9">
        <v>633095.84</v>
      </c>
      <c r="K17" s="9">
        <v>633095.81999999995</v>
      </c>
      <c r="L17" s="9">
        <v>633095.81999999995</v>
      </c>
      <c r="M17" s="9">
        <v>633095.81999999995</v>
      </c>
      <c r="N17" s="9">
        <v>633095.81999999995</v>
      </c>
    </row>
    <row r="18" spans="1:14" x14ac:dyDescent="0.25">
      <c r="A18" s="7" t="s">
        <v>27</v>
      </c>
      <c r="B18" s="9">
        <v>110000</v>
      </c>
      <c r="C18" s="9">
        <v>9166.67</v>
      </c>
      <c r="D18" s="9">
        <v>9166.67</v>
      </c>
      <c r="E18" s="9">
        <v>9166.67</v>
      </c>
      <c r="F18" s="9">
        <v>9166.67</v>
      </c>
      <c r="G18" s="9">
        <v>9166.67</v>
      </c>
      <c r="H18" s="9">
        <v>9166.67</v>
      </c>
      <c r="I18" s="9">
        <v>9166.67</v>
      </c>
      <c r="J18" s="9">
        <v>9166.67</v>
      </c>
      <c r="K18" s="9">
        <v>9166.66</v>
      </c>
      <c r="L18" s="9">
        <v>9166.66</v>
      </c>
      <c r="M18" s="9">
        <v>9166.66</v>
      </c>
      <c r="N18" s="9">
        <v>9166.66</v>
      </c>
    </row>
    <row r="19" spans="1:14" x14ac:dyDescent="0.25">
      <c r="A19" s="7" t="s">
        <v>28</v>
      </c>
      <c r="B19" s="9">
        <v>7119889.4900000002</v>
      </c>
      <c r="C19" s="9">
        <v>593324.13</v>
      </c>
      <c r="D19" s="9">
        <v>593324.13</v>
      </c>
      <c r="E19" s="9">
        <v>593324.13</v>
      </c>
      <c r="F19" s="9">
        <v>593324.13</v>
      </c>
      <c r="G19" s="9">
        <v>593324.13</v>
      </c>
      <c r="H19" s="9">
        <v>593324.13</v>
      </c>
      <c r="I19" s="9">
        <v>593324.13</v>
      </c>
      <c r="J19" s="9">
        <v>593324.13</v>
      </c>
      <c r="K19" s="9">
        <v>593324.12</v>
      </c>
      <c r="L19" s="9">
        <v>593324.11</v>
      </c>
      <c r="M19" s="9">
        <v>593324.11</v>
      </c>
      <c r="N19" s="9">
        <v>593324.11</v>
      </c>
    </row>
    <row r="20" spans="1:14" ht="30" x14ac:dyDescent="0.25">
      <c r="A20" s="7" t="s">
        <v>29</v>
      </c>
      <c r="B20" s="9">
        <v>2910748</v>
      </c>
      <c r="C20" s="9">
        <v>242562.35</v>
      </c>
      <c r="D20" s="9">
        <v>242562.35</v>
      </c>
      <c r="E20" s="9">
        <v>242562.35</v>
      </c>
      <c r="F20" s="9">
        <v>242562.35</v>
      </c>
      <c r="G20" s="9">
        <v>242562.35</v>
      </c>
      <c r="H20" s="9">
        <v>242562.35</v>
      </c>
      <c r="I20" s="9">
        <v>242562.35</v>
      </c>
      <c r="J20" s="9">
        <v>242562.35</v>
      </c>
      <c r="K20" s="9">
        <v>242562.3</v>
      </c>
      <c r="L20" s="9">
        <v>242562.3</v>
      </c>
      <c r="M20" s="9">
        <v>242562.3</v>
      </c>
      <c r="N20" s="9">
        <v>242562.3</v>
      </c>
    </row>
    <row r="21" spans="1:14" x14ac:dyDescent="0.25">
      <c r="A21" s="7" t="s">
        <v>30</v>
      </c>
      <c r="B21" s="9">
        <v>403600</v>
      </c>
      <c r="C21" s="9">
        <v>33633.33</v>
      </c>
      <c r="D21" s="9">
        <v>33633.33</v>
      </c>
      <c r="E21" s="9">
        <v>33633.33</v>
      </c>
      <c r="F21" s="9">
        <v>33633.33</v>
      </c>
      <c r="G21" s="9">
        <v>33633.33</v>
      </c>
      <c r="H21" s="9">
        <v>33633.33</v>
      </c>
      <c r="I21" s="9">
        <v>33633.33</v>
      </c>
      <c r="J21" s="9">
        <v>33633.33</v>
      </c>
      <c r="K21" s="9">
        <v>33633.339999999997</v>
      </c>
      <c r="L21" s="9">
        <v>33633.339999999997</v>
      </c>
      <c r="M21" s="9">
        <v>33633.339999999997</v>
      </c>
      <c r="N21" s="9">
        <v>33633.339999999997</v>
      </c>
    </row>
    <row r="22" spans="1:14" x14ac:dyDescent="0.25">
      <c r="A22" s="7" t="s">
        <v>31</v>
      </c>
      <c r="B22" s="9">
        <v>2706520</v>
      </c>
      <c r="C22" s="9">
        <v>225543.33</v>
      </c>
      <c r="D22" s="9">
        <v>225543.33</v>
      </c>
      <c r="E22" s="9">
        <v>225543.33</v>
      </c>
      <c r="F22" s="9">
        <v>225543.33</v>
      </c>
      <c r="G22" s="9">
        <v>225543.33</v>
      </c>
      <c r="H22" s="9">
        <v>225543.33</v>
      </c>
      <c r="I22" s="9">
        <v>225543.33</v>
      </c>
      <c r="J22" s="9">
        <v>225543.33</v>
      </c>
      <c r="K22" s="9">
        <v>225543.34</v>
      </c>
      <c r="L22" s="9">
        <v>225543.34</v>
      </c>
      <c r="M22" s="9">
        <v>225543.34</v>
      </c>
      <c r="N22" s="9">
        <v>225543.34</v>
      </c>
    </row>
    <row r="23" spans="1:14" x14ac:dyDescent="0.25">
      <c r="A23" s="6" t="s">
        <v>32</v>
      </c>
      <c r="B23" s="8">
        <f>SUM(B24:B32)</f>
        <v>81575236</v>
      </c>
      <c r="C23" s="8">
        <f t="shared" ref="C23:N23" si="3">SUM(C24:C32)</f>
        <v>6797936.3899999997</v>
      </c>
      <c r="D23" s="8">
        <f t="shared" si="3"/>
        <v>6797936.3899999997</v>
      </c>
      <c r="E23" s="8">
        <f t="shared" si="3"/>
        <v>6797936.3899999997</v>
      </c>
      <c r="F23" s="8">
        <f t="shared" si="3"/>
        <v>6797936.3899999997</v>
      </c>
      <c r="G23" s="8">
        <f t="shared" si="3"/>
        <v>6797936.3899999997</v>
      </c>
      <c r="H23" s="8">
        <f t="shared" si="3"/>
        <v>6797936.3899999997</v>
      </c>
      <c r="I23" s="8">
        <f t="shared" si="3"/>
        <v>6797936.3899999997</v>
      </c>
      <c r="J23" s="8">
        <f t="shared" si="3"/>
        <v>6797936.3899999997</v>
      </c>
      <c r="K23" s="8">
        <f t="shared" si="3"/>
        <v>6797936.2200000007</v>
      </c>
      <c r="L23" s="8">
        <f t="shared" si="3"/>
        <v>6797936.2200000007</v>
      </c>
      <c r="M23" s="8">
        <f t="shared" si="3"/>
        <v>6797936.2200000007</v>
      </c>
      <c r="N23" s="8">
        <f t="shared" si="3"/>
        <v>6797936.2200000007</v>
      </c>
    </row>
    <row r="24" spans="1:14" x14ac:dyDescent="0.25">
      <c r="A24" s="7" t="s">
        <v>33</v>
      </c>
      <c r="B24" s="9">
        <v>17400500</v>
      </c>
      <c r="C24" s="9">
        <v>1450041.65</v>
      </c>
      <c r="D24" s="9">
        <v>1450041.65</v>
      </c>
      <c r="E24" s="9">
        <v>1450041.65</v>
      </c>
      <c r="F24" s="9">
        <v>1450041.65</v>
      </c>
      <c r="G24" s="9">
        <v>1450041.65</v>
      </c>
      <c r="H24" s="9">
        <v>1450041.65</v>
      </c>
      <c r="I24" s="9">
        <v>1450041.65</v>
      </c>
      <c r="J24" s="9">
        <v>1450041.65</v>
      </c>
      <c r="K24" s="9">
        <v>1450041.7</v>
      </c>
      <c r="L24" s="9">
        <v>1450041.7</v>
      </c>
      <c r="M24" s="9">
        <v>1450041.7</v>
      </c>
      <c r="N24" s="9">
        <v>1450041.7</v>
      </c>
    </row>
    <row r="25" spans="1:14" x14ac:dyDescent="0.25">
      <c r="A25" s="7" t="s">
        <v>34</v>
      </c>
      <c r="B25" s="9">
        <v>5721800</v>
      </c>
      <c r="C25" s="9">
        <v>476816.67</v>
      </c>
      <c r="D25" s="9">
        <v>476816.67</v>
      </c>
      <c r="E25" s="9">
        <v>476816.67</v>
      </c>
      <c r="F25" s="9">
        <v>476816.67</v>
      </c>
      <c r="G25" s="9">
        <v>476816.67</v>
      </c>
      <c r="H25" s="9">
        <v>476816.67</v>
      </c>
      <c r="I25" s="9">
        <v>476816.67</v>
      </c>
      <c r="J25" s="9">
        <v>476816.67</v>
      </c>
      <c r="K25" s="9">
        <v>476816.66</v>
      </c>
      <c r="L25" s="9">
        <v>476816.66</v>
      </c>
      <c r="M25" s="9">
        <v>476816.66</v>
      </c>
      <c r="N25" s="9">
        <v>476816.66</v>
      </c>
    </row>
    <row r="26" spans="1:14" ht="30" x14ac:dyDescent="0.25">
      <c r="A26" s="7" t="s">
        <v>35</v>
      </c>
      <c r="B26" s="9">
        <v>26289228</v>
      </c>
      <c r="C26" s="9">
        <v>2190769.0299999998</v>
      </c>
      <c r="D26" s="9">
        <v>2190769.0299999998</v>
      </c>
      <c r="E26" s="9">
        <v>2190769.0299999998</v>
      </c>
      <c r="F26" s="9">
        <v>2190769.0299999998</v>
      </c>
      <c r="G26" s="9">
        <v>2190769.0299999998</v>
      </c>
      <c r="H26" s="9">
        <v>2190769.0299999998</v>
      </c>
      <c r="I26" s="9">
        <v>2190769.0299999998</v>
      </c>
      <c r="J26" s="9">
        <v>2190769.0299999998</v>
      </c>
      <c r="K26" s="9">
        <v>2190768.94</v>
      </c>
      <c r="L26" s="9">
        <v>2190768.94</v>
      </c>
      <c r="M26" s="9">
        <v>2190768.94</v>
      </c>
      <c r="N26" s="9">
        <v>2190768.94</v>
      </c>
    </row>
    <row r="27" spans="1:14" x14ac:dyDescent="0.25">
      <c r="A27" s="7" t="s">
        <v>36</v>
      </c>
      <c r="B27" s="9">
        <v>2136100</v>
      </c>
      <c r="C27" s="9">
        <v>178008.33</v>
      </c>
      <c r="D27" s="9">
        <v>178008.33</v>
      </c>
      <c r="E27" s="9">
        <v>178008.33</v>
      </c>
      <c r="F27" s="9">
        <v>178008.33</v>
      </c>
      <c r="G27" s="9">
        <v>178008.33</v>
      </c>
      <c r="H27" s="9">
        <v>178008.33</v>
      </c>
      <c r="I27" s="9">
        <v>178008.33</v>
      </c>
      <c r="J27" s="9">
        <v>178008.33</v>
      </c>
      <c r="K27" s="9">
        <v>178008.34</v>
      </c>
      <c r="L27" s="9">
        <v>178008.34</v>
      </c>
      <c r="M27" s="9">
        <v>178008.34</v>
      </c>
      <c r="N27" s="9">
        <v>178008.34</v>
      </c>
    </row>
    <row r="28" spans="1:14" ht="27.75" customHeight="1" x14ac:dyDescent="0.25">
      <c r="A28" s="7" t="s">
        <v>37</v>
      </c>
      <c r="B28" s="9">
        <v>20619400</v>
      </c>
      <c r="C28" s="9">
        <v>1718283.31</v>
      </c>
      <c r="D28" s="9">
        <v>1718283.31</v>
      </c>
      <c r="E28" s="9">
        <v>1718283.31</v>
      </c>
      <c r="F28" s="9">
        <v>1718283.31</v>
      </c>
      <c r="G28" s="9">
        <v>1718283.31</v>
      </c>
      <c r="H28" s="9">
        <v>1718283.31</v>
      </c>
      <c r="I28" s="9">
        <v>1718283.31</v>
      </c>
      <c r="J28" s="9">
        <v>1718283.31</v>
      </c>
      <c r="K28" s="9">
        <v>1718283.38</v>
      </c>
      <c r="L28" s="9">
        <v>1718283.38</v>
      </c>
      <c r="M28" s="9">
        <v>1718283.38</v>
      </c>
      <c r="N28" s="9">
        <v>1718283.38</v>
      </c>
    </row>
    <row r="29" spans="1:14" x14ac:dyDescent="0.25">
      <c r="A29" s="7" t="s">
        <v>38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</row>
    <row r="30" spans="1:14" x14ac:dyDescent="0.25">
      <c r="A30" s="7" t="s">
        <v>39</v>
      </c>
      <c r="B30" s="9">
        <v>3202950</v>
      </c>
      <c r="C30" s="9">
        <v>266912.55</v>
      </c>
      <c r="D30" s="9">
        <v>266912.55</v>
      </c>
      <c r="E30" s="9">
        <v>266912.55</v>
      </c>
      <c r="F30" s="9">
        <v>266912.55</v>
      </c>
      <c r="G30" s="9">
        <v>266912.55</v>
      </c>
      <c r="H30" s="9">
        <v>266912.55</v>
      </c>
      <c r="I30" s="9">
        <v>266912.55</v>
      </c>
      <c r="J30" s="9">
        <v>266912.55</v>
      </c>
      <c r="K30" s="9">
        <v>266912.40000000002</v>
      </c>
      <c r="L30" s="9">
        <v>266912.40000000002</v>
      </c>
      <c r="M30" s="9">
        <v>266912.40000000002</v>
      </c>
      <c r="N30" s="9">
        <v>266912.40000000002</v>
      </c>
    </row>
    <row r="31" spans="1:14" x14ac:dyDescent="0.25">
      <c r="A31" s="7" t="s">
        <v>40</v>
      </c>
      <c r="B31" s="9">
        <v>3195258</v>
      </c>
      <c r="C31" s="9">
        <v>266271.51</v>
      </c>
      <c r="D31" s="9">
        <v>266271.51</v>
      </c>
      <c r="E31" s="9">
        <v>266271.51</v>
      </c>
      <c r="F31" s="9">
        <v>266271.51</v>
      </c>
      <c r="G31" s="9">
        <v>266271.51</v>
      </c>
      <c r="H31" s="9">
        <v>266271.51</v>
      </c>
      <c r="I31" s="9">
        <v>266271.51</v>
      </c>
      <c r="J31" s="9">
        <v>266271.51</v>
      </c>
      <c r="K31" s="9">
        <v>266271.48</v>
      </c>
      <c r="L31" s="9">
        <v>266271.48</v>
      </c>
      <c r="M31" s="9">
        <v>266271.48</v>
      </c>
      <c r="N31" s="9">
        <v>266271.48</v>
      </c>
    </row>
    <row r="32" spans="1:14" x14ac:dyDescent="0.25">
      <c r="A32" s="7" t="s">
        <v>41</v>
      </c>
      <c r="B32" s="9">
        <v>3010000</v>
      </c>
      <c r="C32" s="9">
        <v>250833.34</v>
      </c>
      <c r="D32" s="9">
        <v>250833.34</v>
      </c>
      <c r="E32" s="9">
        <v>250833.34</v>
      </c>
      <c r="F32" s="9">
        <v>250833.34</v>
      </c>
      <c r="G32" s="9">
        <v>250833.34</v>
      </c>
      <c r="H32" s="9">
        <v>250833.34</v>
      </c>
      <c r="I32" s="9">
        <v>250833.34</v>
      </c>
      <c r="J32" s="9">
        <v>250833.34</v>
      </c>
      <c r="K32" s="9">
        <v>250833.32</v>
      </c>
      <c r="L32" s="9">
        <v>250833.32</v>
      </c>
      <c r="M32" s="9">
        <v>250833.32</v>
      </c>
      <c r="N32" s="9">
        <v>250833.32</v>
      </c>
    </row>
    <row r="33" spans="1:14" ht="30" x14ac:dyDescent="0.25">
      <c r="A33" s="6" t="s">
        <v>42</v>
      </c>
      <c r="B33" s="8">
        <f>SUM(B34:B42)</f>
        <v>27770784.43</v>
      </c>
      <c r="C33" s="8">
        <f t="shared" ref="C33:N33" si="4">SUM(C34:C42)</f>
        <v>2314232.0300000003</v>
      </c>
      <c r="D33" s="8">
        <f t="shared" si="4"/>
        <v>2314232.0300000003</v>
      </c>
      <c r="E33" s="8">
        <f t="shared" si="4"/>
        <v>2314232.0300000003</v>
      </c>
      <c r="F33" s="8">
        <f t="shared" si="4"/>
        <v>2314232.0300000003</v>
      </c>
      <c r="G33" s="8">
        <f t="shared" si="4"/>
        <v>2314232.0300000003</v>
      </c>
      <c r="H33" s="8">
        <f t="shared" si="4"/>
        <v>2314232.0300000003</v>
      </c>
      <c r="I33" s="8">
        <f t="shared" si="4"/>
        <v>2314232.0300000003</v>
      </c>
      <c r="J33" s="8">
        <f t="shared" si="4"/>
        <v>2314232.0300000003</v>
      </c>
      <c r="K33" s="8">
        <f t="shared" si="4"/>
        <v>2314232.04</v>
      </c>
      <c r="L33" s="8">
        <f t="shared" si="4"/>
        <v>2314232.0500000003</v>
      </c>
      <c r="M33" s="8">
        <f t="shared" si="4"/>
        <v>2314232.0500000003</v>
      </c>
      <c r="N33" s="8">
        <f t="shared" si="4"/>
        <v>2314232.0500000003</v>
      </c>
    </row>
    <row r="34" spans="1:14" ht="30" x14ac:dyDescent="0.25">
      <c r="A34" s="7" t="s">
        <v>43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25">
      <c r="A35" s="7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x14ac:dyDescent="0.25">
      <c r="A36" s="7" t="s">
        <v>45</v>
      </c>
      <c r="B36" s="9">
        <v>7550000</v>
      </c>
      <c r="C36" s="9">
        <v>629166.67000000004</v>
      </c>
      <c r="D36" s="9">
        <v>629166.67000000004</v>
      </c>
      <c r="E36" s="9">
        <v>629166.67000000004</v>
      </c>
      <c r="F36" s="9">
        <v>629166.67000000004</v>
      </c>
      <c r="G36" s="9">
        <v>629166.67000000004</v>
      </c>
      <c r="H36" s="9">
        <v>629166.67000000004</v>
      </c>
      <c r="I36" s="9">
        <v>629166.67000000004</v>
      </c>
      <c r="J36" s="9">
        <v>629166.67000000004</v>
      </c>
      <c r="K36" s="9">
        <v>629166.66</v>
      </c>
      <c r="L36" s="9">
        <v>629166.66</v>
      </c>
      <c r="M36" s="9">
        <v>629166.66</v>
      </c>
      <c r="N36" s="9">
        <v>629166.66</v>
      </c>
    </row>
    <row r="37" spans="1:14" x14ac:dyDescent="0.25">
      <c r="A37" s="7" t="s">
        <v>46</v>
      </c>
      <c r="B37" s="9">
        <v>5561424</v>
      </c>
      <c r="C37" s="9">
        <v>463451.99</v>
      </c>
      <c r="D37" s="9">
        <v>463451.99</v>
      </c>
      <c r="E37" s="9">
        <v>463451.99</v>
      </c>
      <c r="F37" s="9">
        <v>463451.99</v>
      </c>
      <c r="G37" s="9">
        <v>463451.99</v>
      </c>
      <c r="H37" s="9">
        <v>463451.99</v>
      </c>
      <c r="I37" s="9">
        <v>463451.99</v>
      </c>
      <c r="J37" s="9">
        <v>463451.99</v>
      </c>
      <c r="K37" s="9">
        <v>463452.02</v>
      </c>
      <c r="L37" s="9">
        <v>463452.02</v>
      </c>
      <c r="M37" s="9">
        <v>463452.02</v>
      </c>
      <c r="N37" s="9">
        <v>463452.02</v>
      </c>
    </row>
    <row r="38" spans="1:14" x14ac:dyDescent="0.25">
      <c r="A38" s="7" t="s">
        <v>47</v>
      </c>
      <c r="B38" s="9">
        <v>14659360.43</v>
      </c>
      <c r="C38" s="9">
        <v>1221613.3700000001</v>
      </c>
      <c r="D38" s="9">
        <v>1221613.3700000001</v>
      </c>
      <c r="E38" s="9">
        <v>1221613.3700000001</v>
      </c>
      <c r="F38" s="9">
        <v>1221613.3700000001</v>
      </c>
      <c r="G38" s="9">
        <v>1221613.3700000001</v>
      </c>
      <c r="H38" s="9">
        <v>1221613.3700000001</v>
      </c>
      <c r="I38" s="9">
        <v>1221613.3700000001</v>
      </c>
      <c r="J38" s="9">
        <v>1221613.3700000001</v>
      </c>
      <c r="K38" s="9">
        <v>1221613.3600000001</v>
      </c>
      <c r="L38" s="9">
        <v>1221613.3700000001</v>
      </c>
      <c r="M38" s="9">
        <v>1221613.3700000001</v>
      </c>
      <c r="N38" s="9">
        <v>1221613.3700000001</v>
      </c>
    </row>
    <row r="39" spans="1:14" ht="30" x14ac:dyDescent="0.25">
      <c r="A39" s="7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25">
      <c r="A40" s="7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25">
      <c r="A41" s="7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x14ac:dyDescent="0.25">
      <c r="A42" s="7" t="s">
        <v>51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x14ac:dyDescent="0.25">
      <c r="A43" s="6" t="s">
        <v>52</v>
      </c>
      <c r="B43" s="8">
        <f>SUM(B44:B52)</f>
        <v>11637450</v>
      </c>
      <c r="C43" s="8">
        <f t="shared" ref="C43:N43" si="5">SUM(C44:C52)</f>
        <v>969787.5199999999</v>
      </c>
      <c r="D43" s="8">
        <f t="shared" si="5"/>
        <v>969787.5199999999</v>
      </c>
      <c r="E43" s="8">
        <f t="shared" si="5"/>
        <v>969787.5199999999</v>
      </c>
      <c r="F43" s="8">
        <f t="shared" si="5"/>
        <v>969787.5199999999</v>
      </c>
      <c r="G43" s="8">
        <f t="shared" si="5"/>
        <v>969787.5199999999</v>
      </c>
      <c r="H43" s="8">
        <f t="shared" si="5"/>
        <v>969787.5199999999</v>
      </c>
      <c r="I43" s="8">
        <f t="shared" si="5"/>
        <v>969787.5199999999</v>
      </c>
      <c r="J43" s="8">
        <f t="shared" si="5"/>
        <v>969787.5199999999</v>
      </c>
      <c r="K43" s="8">
        <f t="shared" si="5"/>
        <v>969787.46</v>
      </c>
      <c r="L43" s="8">
        <f t="shared" si="5"/>
        <v>969787.46</v>
      </c>
      <c r="M43" s="8">
        <f t="shared" si="5"/>
        <v>969787.46</v>
      </c>
      <c r="N43" s="8">
        <f t="shared" si="5"/>
        <v>969787.46</v>
      </c>
    </row>
    <row r="44" spans="1:14" x14ac:dyDescent="0.25">
      <c r="A44" s="7" t="s">
        <v>53</v>
      </c>
      <c r="B44" s="9">
        <v>1747247</v>
      </c>
      <c r="C44" s="9">
        <v>145603.92000000001</v>
      </c>
      <c r="D44" s="9">
        <v>145603.92000000001</v>
      </c>
      <c r="E44" s="9">
        <v>145603.92000000001</v>
      </c>
      <c r="F44" s="9">
        <v>145603.92000000001</v>
      </c>
      <c r="G44" s="9">
        <v>145603.92000000001</v>
      </c>
      <c r="H44" s="9">
        <v>145603.92000000001</v>
      </c>
      <c r="I44" s="9">
        <v>145603.92000000001</v>
      </c>
      <c r="J44" s="9">
        <v>145603.92000000001</v>
      </c>
      <c r="K44" s="9">
        <v>145603.91</v>
      </c>
      <c r="L44" s="9">
        <v>145603.91</v>
      </c>
      <c r="M44" s="9">
        <v>145603.91</v>
      </c>
      <c r="N44" s="9">
        <v>145603.91</v>
      </c>
    </row>
    <row r="45" spans="1:14" x14ac:dyDescent="0.25">
      <c r="A45" s="7" t="s">
        <v>54</v>
      </c>
      <c r="B45" s="9">
        <v>638022</v>
      </c>
      <c r="C45" s="9">
        <v>53168.52</v>
      </c>
      <c r="D45" s="9">
        <v>53168.52</v>
      </c>
      <c r="E45" s="9">
        <v>53168.52</v>
      </c>
      <c r="F45" s="9">
        <v>53168.52</v>
      </c>
      <c r="G45" s="9">
        <v>53168.52</v>
      </c>
      <c r="H45" s="9">
        <v>53168.52</v>
      </c>
      <c r="I45" s="9">
        <v>53168.52</v>
      </c>
      <c r="J45" s="9">
        <v>53168.52</v>
      </c>
      <c r="K45" s="9">
        <v>53168.46</v>
      </c>
      <c r="L45" s="9">
        <v>53168.46</v>
      </c>
      <c r="M45" s="9">
        <v>53168.46</v>
      </c>
      <c r="N45" s="9">
        <v>53168.46</v>
      </c>
    </row>
    <row r="46" spans="1:14" x14ac:dyDescent="0.25">
      <c r="A46" s="7" t="s">
        <v>55</v>
      </c>
      <c r="B46" s="9">
        <v>100000</v>
      </c>
      <c r="C46" s="9">
        <v>8333.34</v>
      </c>
      <c r="D46" s="9">
        <v>8333.34</v>
      </c>
      <c r="E46" s="9">
        <v>8333.34</v>
      </c>
      <c r="F46" s="9">
        <v>8333.34</v>
      </c>
      <c r="G46" s="9">
        <v>8333.34</v>
      </c>
      <c r="H46" s="9">
        <v>8333.34</v>
      </c>
      <c r="I46" s="9">
        <v>8333.34</v>
      </c>
      <c r="J46" s="9">
        <v>8333.34</v>
      </c>
      <c r="K46" s="9">
        <v>8333.32</v>
      </c>
      <c r="L46" s="9">
        <v>8333.32</v>
      </c>
      <c r="M46" s="9">
        <v>8333.32</v>
      </c>
      <c r="N46" s="9">
        <v>8333.32</v>
      </c>
    </row>
    <row r="47" spans="1:14" x14ac:dyDescent="0.25">
      <c r="A47" s="7" t="s">
        <v>56</v>
      </c>
      <c r="B47" s="9">
        <v>7216000</v>
      </c>
      <c r="C47" s="9">
        <v>601333.32999999996</v>
      </c>
      <c r="D47" s="9">
        <v>601333.32999999996</v>
      </c>
      <c r="E47" s="9">
        <v>601333.32999999996</v>
      </c>
      <c r="F47" s="9">
        <v>601333.32999999996</v>
      </c>
      <c r="G47" s="9">
        <v>601333.32999999996</v>
      </c>
      <c r="H47" s="9">
        <v>601333.32999999996</v>
      </c>
      <c r="I47" s="9">
        <v>601333.32999999996</v>
      </c>
      <c r="J47" s="9">
        <v>601333.32999999996</v>
      </c>
      <c r="K47" s="9">
        <v>601333.34</v>
      </c>
      <c r="L47" s="9">
        <v>601333.34</v>
      </c>
      <c r="M47" s="9">
        <v>601333.34</v>
      </c>
      <c r="N47" s="9">
        <v>601333.34</v>
      </c>
    </row>
    <row r="48" spans="1:14" x14ac:dyDescent="0.25">
      <c r="A48" s="7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25">
      <c r="A49" s="7" t="s">
        <v>58</v>
      </c>
      <c r="B49" s="9">
        <v>1785181</v>
      </c>
      <c r="C49" s="9">
        <v>148765.07999999999</v>
      </c>
      <c r="D49" s="9">
        <v>148765.07999999999</v>
      </c>
      <c r="E49" s="9">
        <v>148765.07999999999</v>
      </c>
      <c r="F49" s="9">
        <v>148765.07999999999</v>
      </c>
      <c r="G49" s="9">
        <v>148765.07999999999</v>
      </c>
      <c r="H49" s="9">
        <v>148765.07999999999</v>
      </c>
      <c r="I49" s="9">
        <v>148765.07999999999</v>
      </c>
      <c r="J49" s="9">
        <v>148765.07999999999</v>
      </c>
      <c r="K49" s="9">
        <v>148765.09</v>
      </c>
      <c r="L49" s="9">
        <v>148765.09</v>
      </c>
      <c r="M49" s="9">
        <v>148765.09</v>
      </c>
      <c r="N49" s="9">
        <v>148765.09</v>
      </c>
    </row>
    <row r="50" spans="1:14" x14ac:dyDescent="0.25">
      <c r="A50" s="7" t="s">
        <v>59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x14ac:dyDescent="0.25">
      <c r="A51" s="7" t="s">
        <v>60</v>
      </c>
      <c r="B51" s="9">
        <v>151000</v>
      </c>
      <c r="C51" s="9">
        <v>12583.33</v>
      </c>
      <c r="D51" s="9">
        <v>12583.33</v>
      </c>
      <c r="E51" s="9">
        <v>12583.33</v>
      </c>
      <c r="F51" s="9">
        <v>12583.33</v>
      </c>
      <c r="G51" s="9">
        <v>12583.33</v>
      </c>
      <c r="H51" s="9">
        <v>12583.33</v>
      </c>
      <c r="I51" s="9">
        <v>12583.33</v>
      </c>
      <c r="J51" s="9">
        <v>12583.33</v>
      </c>
      <c r="K51" s="9">
        <v>12583.34</v>
      </c>
      <c r="L51" s="9">
        <v>12583.34</v>
      </c>
      <c r="M51" s="9">
        <v>12583.34</v>
      </c>
      <c r="N51" s="9">
        <v>12583.34</v>
      </c>
    </row>
    <row r="52" spans="1:14" x14ac:dyDescent="0.25">
      <c r="A52" s="7" t="s">
        <v>61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x14ac:dyDescent="0.25">
      <c r="A53" s="6" t="s">
        <v>62</v>
      </c>
      <c r="B53" s="8">
        <f>SUM(B54:B56)</f>
        <v>89420000</v>
      </c>
      <c r="C53" s="8">
        <f t="shared" ref="C53:N53" si="6">SUM(C54:C56)</f>
        <v>7451666.6799999997</v>
      </c>
      <c r="D53" s="8">
        <f t="shared" si="6"/>
        <v>7451666.6799999997</v>
      </c>
      <c r="E53" s="8">
        <f t="shared" si="6"/>
        <v>7451666.6799999997</v>
      </c>
      <c r="F53" s="8">
        <f t="shared" si="6"/>
        <v>7451666.6799999997</v>
      </c>
      <c r="G53" s="8">
        <f t="shared" si="6"/>
        <v>7451666.6799999997</v>
      </c>
      <c r="H53" s="8">
        <f t="shared" si="6"/>
        <v>7451666.6799999997</v>
      </c>
      <c r="I53" s="8">
        <f t="shared" si="6"/>
        <v>7451666.6799999997</v>
      </c>
      <c r="J53" s="8">
        <f t="shared" si="6"/>
        <v>7451666.6799999997</v>
      </c>
      <c r="K53" s="8">
        <f t="shared" si="6"/>
        <v>7451666.6399999997</v>
      </c>
      <c r="L53" s="8">
        <f t="shared" si="6"/>
        <v>7451666.6399999997</v>
      </c>
      <c r="M53" s="8">
        <f t="shared" si="6"/>
        <v>7451666.6399999997</v>
      </c>
      <c r="N53" s="8">
        <f t="shared" si="6"/>
        <v>7451666.6399999997</v>
      </c>
    </row>
    <row r="54" spans="1:14" x14ac:dyDescent="0.25">
      <c r="A54" s="7" t="s">
        <v>63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x14ac:dyDescent="0.25">
      <c r="A55" s="7" t="s">
        <v>64</v>
      </c>
      <c r="B55" s="9">
        <v>89420000</v>
      </c>
      <c r="C55" s="9">
        <v>7451666.6799999997</v>
      </c>
      <c r="D55" s="9">
        <v>7451666.6799999997</v>
      </c>
      <c r="E55" s="9">
        <v>7451666.6799999997</v>
      </c>
      <c r="F55" s="9">
        <v>7451666.6799999997</v>
      </c>
      <c r="G55" s="9">
        <v>7451666.6799999997</v>
      </c>
      <c r="H55" s="9">
        <v>7451666.6799999997</v>
      </c>
      <c r="I55" s="9">
        <v>7451666.6799999997</v>
      </c>
      <c r="J55" s="9">
        <v>7451666.6799999997</v>
      </c>
      <c r="K55" s="9">
        <v>7451666.6399999997</v>
      </c>
      <c r="L55" s="9">
        <v>7451666.6399999997</v>
      </c>
      <c r="M55" s="9">
        <v>7451666.6399999997</v>
      </c>
      <c r="N55" s="9">
        <v>7451666.6399999997</v>
      </c>
    </row>
    <row r="56" spans="1:14" x14ac:dyDescent="0.25">
      <c r="A56" s="7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x14ac:dyDescent="0.25">
      <c r="A57" s="6" t="s">
        <v>66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1:14" ht="30" x14ac:dyDescent="0.25">
      <c r="A58" s="7" t="s">
        <v>67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x14ac:dyDescent="0.25">
      <c r="A59" s="7" t="s">
        <v>68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x14ac:dyDescent="0.25">
      <c r="A60" s="7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25">
      <c r="A61" s="7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ht="30" x14ac:dyDescent="0.25">
      <c r="A62" s="7" t="s">
        <v>71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x14ac:dyDescent="0.25">
      <c r="A63" s="7" t="s">
        <v>72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ht="30" x14ac:dyDescent="0.25">
      <c r="A64" s="7" t="s">
        <v>73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x14ac:dyDescent="0.25">
      <c r="A65" s="6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</row>
    <row r="66" spans="1:14" x14ac:dyDescent="0.25">
      <c r="A66" s="7" t="s">
        <v>75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x14ac:dyDescent="0.25">
      <c r="A67" s="7" t="s">
        <v>76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x14ac:dyDescent="0.25">
      <c r="A68" s="7" t="s">
        <v>77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4" x14ac:dyDescent="0.25">
      <c r="A69" s="6" t="s">
        <v>78</v>
      </c>
      <c r="B69" s="8">
        <f>SUM(B70:B76)</f>
        <v>19300886.949999999</v>
      </c>
      <c r="C69" s="8">
        <f t="shared" ref="C69:N69" si="7">SUM(C70:C76)</f>
        <v>1608407.25</v>
      </c>
      <c r="D69" s="8">
        <f t="shared" si="7"/>
        <v>1608407.25</v>
      </c>
      <c r="E69" s="8">
        <f t="shared" si="7"/>
        <v>1608407.25</v>
      </c>
      <c r="F69" s="8">
        <f t="shared" si="7"/>
        <v>1608407.25</v>
      </c>
      <c r="G69" s="8">
        <f t="shared" si="7"/>
        <v>1608407.25</v>
      </c>
      <c r="H69" s="8">
        <f t="shared" si="7"/>
        <v>1608407.25</v>
      </c>
      <c r="I69" s="8">
        <f t="shared" si="7"/>
        <v>1608407.25</v>
      </c>
      <c r="J69" s="8">
        <f t="shared" si="7"/>
        <v>1608407.25</v>
      </c>
      <c r="K69" s="8">
        <f t="shared" si="7"/>
        <v>1608407.24</v>
      </c>
      <c r="L69" s="8">
        <f t="shared" si="7"/>
        <v>1608407.24</v>
      </c>
      <c r="M69" s="8">
        <f t="shared" si="7"/>
        <v>1608407.23</v>
      </c>
      <c r="N69" s="8">
        <f t="shared" si="7"/>
        <v>1608407.24</v>
      </c>
    </row>
    <row r="70" spans="1:14" x14ac:dyDescent="0.25">
      <c r="A70" s="7" t="s">
        <v>79</v>
      </c>
      <c r="B70" s="9">
        <v>8600000</v>
      </c>
      <c r="C70" s="9">
        <v>716666.67</v>
      </c>
      <c r="D70" s="9">
        <v>716666.67</v>
      </c>
      <c r="E70" s="9">
        <v>716666.67</v>
      </c>
      <c r="F70" s="9">
        <v>716666.67</v>
      </c>
      <c r="G70" s="9">
        <v>716666.67</v>
      </c>
      <c r="H70" s="9">
        <v>716666.67</v>
      </c>
      <c r="I70" s="9">
        <v>716666.67</v>
      </c>
      <c r="J70" s="9">
        <v>716666.67</v>
      </c>
      <c r="K70" s="9">
        <v>716666.66</v>
      </c>
      <c r="L70" s="9">
        <v>716666.66</v>
      </c>
      <c r="M70" s="9">
        <v>716666.66</v>
      </c>
      <c r="N70" s="9">
        <v>716666.66</v>
      </c>
    </row>
    <row r="71" spans="1:14" x14ac:dyDescent="0.25">
      <c r="A71" s="7" t="s">
        <v>80</v>
      </c>
      <c r="B71" s="9">
        <v>2880000</v>
      </c>
      <c r="C71" s="9">
        <v>240000</v>
      </c>
      <c r="D71" s="9">
        <v>240000</v>
      </c>
      <c r="E71" s="9">
        <v>240000</v>
      </c>
      <c r="F71" s="9">
        <v>240000</v>
      </c>
      <c r="G71" s="9">
        <v>240000</v>
      </c>
      <c r="H71" s="9">
        <v>240000</v>
      </c>
      <c r="I71" s="9">
        <v>240000</v>
      </c>
      <c r="J71" s="9">
        <v>240000</v>
      </c>
      <c r="K71" s="9">
        <v>240000</v>
      </c>
      <c r="L71" s="9">
        <v>240000</v>
      </c>
      <c r="M71" s="9">
        <v>240000</v>
      </c>
      <c r="N71" s="9">
        <v>240000</v>
      </c>
    </row>
    <row r="72" spans="1:14" x14ac:dyDescent="0.25">
      <c r="A72" s="7" t="s">
        <v>81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</row>
    <row r="73" spans="1:14" x14ac:dyDescent="0.25">
      <c r="A73" s="7" t="s">
        <v>82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</row>
    <row r="74" spans="1:14" x14ac:dyDescent="0.25">
      <c r="A74" s="7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 x14ac:dyDescent="0.25">
      <c r="A75" s="7" t="s">
        <v>84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</row>
    <row r="76" spans="1:14" x14ac:dyDescent="0.25">
      <c r="A76" s="7" t="s">
        <v>85</v>
      </c>
      <c r="B76" s="9">
        <v>7820886.9500000002</v>
      </c>
      <c r="C76" s="9">
        <v>651740.57999999996</v>
      </c>
      <c r="D76" s="9">
        <v>651740.57999999996</v>
      </c>
      <c r="E76" s="9">
        <v>651740.57999999996</v>
      </c>
      <c r="F76" s="9">
        <v>651740.57999999996</v>
      </c>
      <c r="G76" s="9">
        <v>651740.57999999996</v>
      </c>
      <c r="H76" s="9">
        <v>651740.57999999996</v>
      </c>
      <c r="I76" s="9">
        <v>651740.57999999996</v>
      </c>
      <c r="J76" s="9">
        <v>651740.57999999996</v>
      </c>
      <c r="K76" s="9">
        <v>651740.57999999996</v>
      </c>
      <c r="L76" s="9">
        <v>651740.57999999996</v>
      </c>
      <c r="M76" s="9">
        <v>651740.56999999995</v>
      </c>
      <c r="N76" s="9">
        <v>651740.57999999996</v>
      </c>
    </row>
  </sheetData>
  <mergeCells count="2">
    <mergeCell ref="A1:N1"/>
    <mergeCell ref="A2:N2"/>
  </mergeCells>
  <pageMargins left="0.31496062992125984" right="0.11811023622047245" top="0.35433070866141736" bottom="0.35433070866141736" header="0.31496062992125984" footer="0.31496062992125984"/>
  <pageSetup scale="60" orientation="landscape" r:id="rId1"/>
  <ignoredErrors>
    <ignoredError sqref="B53:N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cp:lastPrinted>2017-10-11T17:29:20Z</cp:lastPrinted>
  <dcterms:created xsi:type="dcterms:W3CDTF">2015-09-03T16:29:43Z</dcterms:created>
  <dcterms:modified xsi:type="dcterms:W3CDTF">2017-10-11T17:44:15Z</dcterms:modified>
</cp:coreProperties>
</file>