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770" windowHeight="1236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47" i="1" l="1"/>
  <c r="M47" i="1"/>
  <c r="L47" i="1"/>
  <c r="K47" i="1"/>
  <c r="J47" i="1"/>
  <c r="I47" i="1"/>
  <c r="H47" i="1"/>
  <c r="G47" i="1"/>
  <c r="F47" i="1"/>
  <c r="E47" i="1"/>
  <c r="D47" i="1"/>
  <c r="C47" i="1"/>
  <c r="B47" i="1"/>
  <c r="C31" i="1"/>
  <c r="B5" i="1"/>
  <c r="N43" i="1"/>
  <c r="M43" i="1"/>
  <c r="L43" i="1"/>
  <c r="K43" i="1"/>
  <c r="J43" i="1"/>
  <c r="I43" i="1"/>
  <c r="H43" i="1"/>
  <c r="G43" i="1"/>
  <c r="F43" i="1"/>
  <c r="E43" i="1"/>
  <c r="D43" i="1"/>
  <c r="C43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1" i="1"/>
  <c r="M31" i="1"/>
  <c r="L31" i="1"/>
  <c r="K31" i="1"/>
  <c r="J31" i="1"/>
  <c r="I31" i="1"/>
  <c r="H31" i="1"/>
  <c r="G31" i="1"/>
  <c r="F31" i="1"/>
  <c r="E31" i="1"/>
  <c r="D31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5" i="1"/>
  <c r="M5" i="1"/>
  <c r="L5" i="1"/>
  <c r="K5" i="1"/>
  <c r="J5" i="1"/>
  <c r="I5" i="1"/>
  <c r="H5" i="1"/>
  <c r="G5" i="1"/>
  <c r="F5" i="1"/>
  <c r="E5" i="1"/>
  <c r="D5" i="1"/>
  <c r="C5" i="1"/>
  <c r="M4" i="1" l="1"/>
  <c r="L4" i="1"/>
  <c r="I4" i="1"/>
  <c r="J4" i="1"/>
  <c r="F4" i="1"/>
  <c r="K4" i="1"/>
  <c r="D4" i="1"/>
  <c r="C4" i="1"/>
  <c r="E4" i="1"/>
  <c r="G4" i="1"/>
  <c r="H4" i="1"/>
  <c r="N4" i="1"/>
  <c r="B4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<sst xmlns="http://schemas.openxmlformats.org/spreadsheetml/2006/main" count="68" uniqueCount="66">
  <si>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</si>
  <si>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</si>
  <si>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</si>
  <si>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</si>
  <si>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</si>
  <si>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</si>
  <si>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</si>
  <si>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</si>
  <si>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</si>
  <si>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</si>
  <si>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</si>
  <si>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</si>
  <si>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</si>
  <si>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</si>
  <si>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</si>
  <si>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</si>
  <si>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</si>
  <si>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</si>
  <si>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</si>
  <si>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</si>
  <si>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</si>
  <si>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</si>
  <si>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</si>
  <si>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</si>
  <si>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</si>
  <si>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</si>
  <si>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</si>
  <si>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</si>
  <si>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</si>
  <si>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</si>
  <si>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</si>
  <si>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</si>
  <si>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</si>
  <si>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</si>
  <si>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</si>
  <si>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</si>
  <si>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</si>
  <si>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</si>
  <si>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</si>
  <si>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</si>
  <si>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</si>
  <si>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</si>
  <si>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</si>
  <si>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</si>
  <si>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</si>
  <si>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</si>
  <si>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</si>
  <si>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</si>
  <si>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</si>
  <si>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</si>
  <si>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</si>
  <si>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</si>
  <si>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</si>
  <si>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</si>
  <si>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</si>
  <si>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</si>
  <si>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</si>
  <si>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</si>
  <si>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</si>
  <si>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</si>
  <si>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</si>
  <si>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</si>
  <si>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</si>
  <si>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</si>
  <si>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Coahuila/Municipio de Muzquiz</t>
  </si>
  <si>
    <t>Calendario de Ingresos del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</si>
</sst>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4" fillId="0" borderId="8" xfId="5" applyFont="1" applyFill="1" applyBorder="1" applyAlignment="1">
      <alignment horizontal="justify" vertical="center" wrapText="1"/>
    </xf>
    <xf numFmtId="43" fontId="3" fillId="0" borderId="8" xfId="0" applyNumberFormat="1" applyFont="1" applyFill="1" applyBorder="1" applyAlignment="1">
      <alignment horizontal="justify" vertical="center" wrapText="1"/>
    </xf>
    <xf numFmtId="43" fontId="3" fillId="0" borderId="8" xfId="5" applyFont="1" applyFill="1" applyBorder="1" applyAlignment="1">
      <alignment horizontal="justify" vertical="center" wrapText="1"/>
    </xf>
    <xf numFmtId="43" fontId="3" fillId="0" borderId="8" xfId="0" applyNumberFormat="1" applyFont="1" applyFill="1" applyBorder="1" applyAlignment="1">
      <alignment horizontal="right" vertical="center" wrapText="1"/>
    </xf>
    <xf numFmtId="2" fontId="4" fillId="0" borderId="8" xfId="0" applyNumberFormat="1" applyFont="1" applyFill="1" applyBorder="1" applyAlignment="1">
      <alignment horizontal="right" vertical="center" wrapText="1"/>
    </xf>
    <xf numFmtId="43" fontId="4" fillId="0" borderId="8" xfId="5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 vertical="center" wrapText="1"/>
    </xf>
    <xf numFmtId="43" fontId="3" fillId="0" borderId="8" xfId="5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90" zoomScaleNormal="90" workbookViewId="0">
      <selection activeCell="J8" sqref="J8"/>
    </sheetView>
  </sheetViews>
  <sheetFormatPr baseColWidth="10" defaultColWidth="11.5703125" defaultRowHeight="15" x14ac:dyDescent="0.25"/>
  <cols>
    <col min="1" max="1" width="67.5703125" style="1" bestFit="1" customWidth="1"/>
    <col min="2" max="2" width="15.7109375" style="1" customWidth="1"/>
    <col min="3" max="3" width="15.5703125" style="1" customWidth="1"/>
    <col min="4" max="4" width="15.85546875" style="1" customWidth="1"/>
    <col min="5" max="5" width="16.85546875" style="1" customWidth="1"/>
    <col min="6" max="6" width="16.5703125" style="1" customWidth="1"/>
    <col min="7" max="7" width="15.85546875" style="1" customWidth="1"/>
    <col min="8" max="8" width="14.7109375" style="1" customWidth="1"/>
    <col min="9" max="9" width="16.7109375" style="1" customWidth="1"/>
    <col min="10" max="10" width="15.42578125" style="1" customWidth="1"/>
    <col min="11" max="11" width="15.28515625" style="1" customWidth="1"/>
    <col min="12" max="12" width="15" style="1" customWidth="1"/>
    <col min="13" max="13" width="15.140625" style="1" customWidth="1"/>
    <col min="14" max="14" width="16.28515625" style="1" customWidth="1"/>
    <col min="15" max="16384" width="11.5703125" style="1"/>
  </cols>
  <sheetData>
    <row r="1" spans="1:26" x14ac:dyDescent="0.25">
      <c r="A1" s="9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26" x14ac:dyDescent="0.25">
      <c r="A2" s="12" t="s">
        <v>65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26" s="5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6" t="s">
        <v>13</v>
      </c>
      <c r="B4" s="18">
        <f>+B5+B15+B21+B24+B31+B35+B39+B43+B47+B54</f>
        <v>178235448</v>
      </c>
      <c r="C4" s="18">
        <f t="shared" ref="C4:N4" si="0">+C5+C15+C21+C24+C31+C35+C39+C43+C47+C54</f>
        <v>14852953.98</v>
      </c>
      <c r="D4" s="18">
        <f t="shared" si="0"/>
        <v>14852953.98</v>
      </c>
      <c r="E4" s="18">
        <f t="shared" si="0"/>
        <v>14852953.98</v>
      </c>
      <c r="F4" s="18">
        <f t="shared" si="0"/>
        <v>14852953.98</v>
      </c>
      <c r="G4" s="18">
        <f t="shared" si="0"/>
        <v>14852953.98</v>
      </c>
      <c r="H4" s="18">
        <f t="shared" si="0"/>
        <v>14852953.98</v>
      </c>
      <c r="I4" s="18">
        <f t="shared" si="0"/>
        <v>14852953.98</v>
      </c>
      <c r="J4" s="18">
        <f t="shared" si="0"/>
        <v>14852953.98</v>
      </c>
      <c r="K4" s="18">
        <f t="shared" si="0"/>
        <v>14852953.98</v>
      </c>
      <c r="L4" s="18">
        <f t="shared" si="0"/>
        <v>14852953.98</v>
      </c>
      <c r="M4" s="18">
        <f t="shared" si="0"/>
        <v>14852953.98</v>
      </c>
      <c r="N4" s="18">
        <f t="shared" si="0"/>
        <v>14852953.98</v>
      </c>
    </row>
    <row r="5" spans="1:26" x14ac:dyDescent="0.25">
      <c r="A5" s="7" t="s">
        <v>14</v>
      </c>
      <c r="B5" s="18">
        <f>+B6+B7+B8+B9+B10+B11+B12+B13</f>
        <v>17783448</v>
      </c>
      <c r="C5" s="18">
        <f t="shared" ref="C5:N5" si="1">+C6+C7+C8+C9+C10+C11+C12+C13</f>
        <v>1481954</v>
      </c>
      <c r="D5" s="18">
        <f t="shared" si="1"/>
        <v>1481954</v>
      </c>
      <c r="E5" s="18">
        <f t="shared" si="1"/>
        <v>1481954</v>
      </c>
      <c r="F5" s="18">
        <f t="shared" si="1"/>
        <v>1481954</v>
      </c>
      <c r="G5" s="18">
        <f t="shared" si="1"/>
        <v>1481954</v>
      </c>
      <c r="H5" s="18">
        <f t="shared" si="1"/>
        <v>1481954</v>
      </c>
      <c r="I5" s="18">
        <f t="shared" si="1"/>
        <v>1481954</v>
      </c>
      <c r="J5" s="18">
        <f t="shared" si="1"/>
        <v>1481954</v>
      </c>
      <c r="K5" s="18">
        <f t="shared" si="1"/>
        <v>1481954</v>
      </c>
      <c r="L5" s="18">
        <f t="shared" si="1"/>
        <v>1481954</v>
      </c>
      <c r="M5" s="18">
        <f t="shared" si="1"/>
        <v>1481954</v>
      </c>
      <c r="N5" s="18">
        <f t="shared" si="1"/>
        <v>1481954</v>
      </c>
    </row>
    <row r="6" spans="1:26" x14ac:dyDescent="0.25">
      <c r="A6" s="8" t="s">
        <v>15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</row>
    <row r="7" spans="1:26" x14ac:dyDescent="0.25">
      <c r="A7" s="8" t="s">
        <v>16</v>
      </c>
      <c r="B7" s="20">
        <v>17358448</v>
      </c>
      <c r="C7" s="20">
        <v>1446537.33</v>
      </c>
      <c r="D7" s="20">
        <v>1446537.33</v>
      </c>
      <c r="E7" s="20">
        <v>1446537.33</v>
      </c>
      <c r="F7" s="20">
        <v>1446537.33</v>
      </c>
      <c r="G7" s="20">
        <v>1446537.33</v>
      </c>
      <c r="H7" s="20">
        <v>1446537.33</v>
      </c>
      <c r="I7" s="20">
        <v>1446537.33</v>
      </c>
      <c r="J7" s="20">
        <v>1446537.33</v>
      </c>
      <c r="K7" s="20">
        <v>1446537.33</v>
      </c>
      <c r="L7" s="20">
        <v>1446537.33</v>
      </c>
      <c r="M7" s="20">
        <v>1446537.33</v>
      </c>
      <c r="N7" s="20">
        <v>1446537.33</v>
      </c>
    </row>
    <row r="8" spans="1:26" x14ac:dyDescent="0.25">
      <c r="A8" s="8" t="s">
        <v>17</v>
      </c>
      <c r="B8" s="20">
        <v>425000</v>
      </c>
      <c r="C8" s="20">
        <v>35416.67</v>
      </c>
      <c r="D8" s="20">
        <v>35416.67</v>
      </c>
      <c r="E8" s="20">
        <v>35416.67</v>
      </c>
      <c r="F8" s="20">
        <v>35416.67</v>
      </c>
      <c r="G8" s="20">
        <v>35416.67</v>
      </c>
      <c r="H8" s="20">
        <v>35416.67</v>
      </c>
      <c r="I8" s="20">
        <v>35416.67</v>
      </c>
      <c r="J8" s="20">
        <v>35416.67</v>
      </c>
      <c r="K8" s="20">
        <v>35416.67</v>
      </c>
      <c r="L8" s="20">
        <v>35416.67</v>
      </c>
      <c r="M8" s="20">
        <v>35416.67</v>
      </c>
      <c r="N8" s="20">
        <v>35416.67</v>
      </c>
    </row>
    <row r="9" spans="1:26" x14ac:dyDescent="0.25">
      <c r="A9" s="8" t="s">
        <v>18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</row>
    <row r="10" spans="1:26" x14ac:dyDescent="0.25">
      <c r="A10" s="8" t="s">
        <v>19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26" x14ac:dyDescent="0.25">
      <c r="A11" s="8" t="s">
        <v>20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26" x14ac:dyDescent="0.25">
      <c r="A12" s="8" t="s">
        <v>21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26" x14ac:dyDescent="0.25">
      <c r="A13" s="8" t="s">
        <v>22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26" ht="45" x14ac:dyDescent="0.25">
      <c r="A14" s="8" t="s">
        <v>23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26" x14ac:dyDescent="0.25">
      <c r="A15" s="7" t="s">
        <v>24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</row>
    <row r="16" spans="1:26" x14ac:dyDescent="0.25">
      <c r="A16" s="8" t="s">
        <v>25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5">
      <c r="A17" s="8" t="s">
        <v>26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x14ac:dyDescent="0.25">
      <c r="A18" s="8" t="s">
        <v>27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x14ac:dyDescent="0.25">
      <c r="A19" s="8" t="s">
        <v>28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25">
      <c r="A20" s="8" t="s">
        <v>21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x14ac:dyDescent="0.25">
      <c r="A21" s="7" t="s">
        <v>29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</row>
    <row r="22" spans="1:14" x14ac:dyDescent="0.25">
      <c r="A22" s="8" t="s">
        <v>30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ht="45" x14ac:dyDescent="0.25">
      <c r="A23" s="8" t="s">
        <v>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x14ac:dyDescent="0.25">
      <c r="A24" s="7" t="s">
        <v>32</v>
      </c>
      <c r="B24" s="22">
        <f>+B25+B26+B27+B28+B29+B30</f>
        <v>10617000</v>
      </c>
      <c r="C24" s="22">
        <f t="shared" ref="C24:N24" si="2">+C25+C26+C27+C28+C29+C30</f>
        <v>884750</v>
      </c>
      <c r="D24" s="22">
        <f t="shared" si="2"/>
        <v>884750</v>
      </c>
      <c r="E24" s="22">
        <f t="shared" si="2"/>
        <v>884750</v>
      </c>
      <c r="F24" s="22">
        <f t="shared" si="2"/>
        <v>884750</v>
      </c>
      <c r="G24" s="22">
        <f t="shared" si="2"/>
        <v>884750</v>
      </c>
      <c r="H24" s="22">
        <f t="shared" si="2"/>
        <v>884750</v>
      </c>
      <c r="I24" s="22">
        <f t="shared" si="2"/>
        <v>884750</v>
      </c>
      <c r="J24" s="22">
        <f t="shared" si="2"/>
        <v>884750</v>
      </c>
      <c r="K24" s="22">
        <f t="shared" si="2"/>
        <v>884750</v>
      </c>
      <c r="L24" s="22">
        <f t="shared" si="2"/>
        <v>884750</v>
      </c>
      <c r="M24" s="22">
        <f t="shared" si="2"/>
        <v>884750</v>
      </c>
      <c r="N24" s="22">
        <f t="shared" si="2"/>
        <v>884750</v>
      </c>
    </row>
    <row r="25" spans="1:14" ht="30" x14ac:dyDescent="0.25">
      <c r="A25" s="8" t="s">
        <v>33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8" t="s">
        <v>34</v>
      </c>
      <c r="B26" s="20">
        <v>120000</v>
      </c>
      <c r="C26" s="20">
        <v>10000</v>
      </c>
      <c r="D26" s="20">
        <v>10000</v>
      </c>
      <c r="E26" s="20">
        <v>10000</v>
      </c>
      <c r="F26" s="20">
        <v>10000</v>
      </c>
      <c r="G26" s="20">
        <v>10000</v>
      </c>
      <c r="H26" s="20">
        <v>10000</v>
      </c>
      <c r="I26" s="20">
        <v>10000</v>
      </c>
      <c r="J26" s="20">
        <v>10000</v>
      </c>
      <c r="K26" s="20">
        <v>10000</v>
      </c>
      <c r="L26" s="20">
        <v>10000</v>
      </c>
      <c r="M26" s="20">
        <v>10000</v>
      </c>
      <c r="N26" s="20">
        <v>10000</v>
      </c>
    </row>
    <row r="27" spans="1:14" x14ac:dyDescent="0.25">
      <c r="A27" s="8" t="s">
        <v>35</v>
      </c>
      <c r="B27" s="20">
        <v>5910000</v>
      </c>
      <c r="C27" s="20">
        <v>492500</v>
      </c>
      <c r="D27" s="20">
        <v>492500</v>
      </c>
      <c r="E27" s="20">
        <v>492500</v>
      </c>
      <c r="F27" s="20">
        <v>492500</v>
      </c>
      <c r="G27" s="20">
        <v>492500</v>
      </c>
      <c r="H27" s="20">
        <v>492500</v>
      </c>
      <c r="I27" s="20">
        <v>492500</v>
      </c>
      <c r="J27" s="20">
        <v>492500</v>
      </c>
      <c r="K27" s="20">
        <v>492500</v>
      </c>
      <c r="L27" s="20">
        <v>492500</v>
      </c>
      <c r="M27" s="20">
        <v>492500</v>
      </c>
      <c r="N27" s="20">
        <v>492500</v>
      </c>
    </row>
    <row r="28" spans="1:14" x14ac:dyDescent="0.25">
      <c r="A28" s="8" t="s">
        <v>36</v>
      </c>
      <c r="B28" s="20">
        <v>4527000</v>
      </c>
      <c r="C28" s="20">
        <v>377250</v>
      </c>
      <c r="D28" s="20">
        <v>377250</v>
      </c>
      <c r="E28" s="20">
        <v>377250</v>
      </c>
      <c r="F28" s="20">
        <v>377250</v>
      </c>
      <c r="G28" s="20">
        <v>377250</v>
      </c>
      <c r="H28" s="20">
        <v>377250</v>
      </c>
      <c r="I28" s="20">
        <v>377250</v>
      </c>
      <c r="J28" s="20">
        <v>377250</v>
      </c>
      <c r="K28" s="20">
        <v>377250</v>
      </c>
      <c r="L28" s="20">
        <v>377250</v>
      </c>
      <c r="M28" s="20">
        <v>377250</v>
      </c>
      <c r="N28" s="20">
        <v>377250</v>
      </c>
    </row>
    <row r="29" spans="1:14" x14ac:dyDescent="0.25">
      <c r="A29" s="8" t="s">
        <v>21</v>
      </c>
      <c r="B29" s="20">
        <v>60000</v>
      </c>
      <c r="C29" s="20">
        <v>5000</v>
      </c>
      <c r="D29" s="20">
        <v>5000</v>
      </c>
      <c r="E29" s="20">
        <v>5000</v>
      </c>
      <c r="F29" s="20">
        <v>5000</v>
      </c>
      <c r="G29" s="20">
        <v>5000</v>
      </c>
      <c r="H29" s="20">
        <v>5000</v>
      </c>
      <c r="I29" s="20">
        <v>5000</v>
      </c>
      <c r="J29" s="20">
        <v>5000</v>
      </c>
      <c r="K29" s="20">
        <v>5000</v>
      </c>
      <c r="L29" s="20">
        <v>5000</v>
      </c>
      <c r="M29" s="20">
        <v>5000</v>
      </c>
      <c r="N29" s="20">
        <v>5000</v>
      </c>
    </row>
    <row r="30" spans="1:14" ht="45" x14ac:dyDescent="0.25">
      <c r="A30" s="8" t="s">
        <v>37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x14ac:dyDescent="0.25">
      <c r="A31" s="7" t="s">
        <v>38</v>
      </c>
      <c r="B31" s="15">
        <v>115000</v>
      </c>
      <c r="C31" s="15">
        <f t="shared" ref="C31:N31" si="3">+C32+C33+C34</f>
        <v>9583.33</v>
      </c>
      <c r="D31" s="15">
        <f t="shared" si="3"/>
        <v>9583.33</v>
      </c>
      <c r="E31" s="15">
        <f t="shared" si="3"/>
        <v>9583.33</v>
      </c>
      <c r="F31" s="15">
        <f t="shared" si="3"/>
        <v>9583.33</v>
      </c>
      <c r="G31" s="15">
        <f t="shared" si="3"/>
        <v>9583.33</v>
      </c>
      <c r="H31" s="15">
        <f t="shared" si="3"/>
        <v>9583.33</v>
      </c>
      <c r="I31" s="15">
        <f t="shared" si="3"/>
        <v>9583.33</v>
      </c>
      <c r="J31" s="15">
        <f t="shared" si="3"/>
        <v>9583.33</v>
      </c>
      <c r="K31" s="15">
        <f t="shared" si="3"/>
        <v>9583.33</v>
      </c>
      <c r="L31" s="15">
        <f t="shared" si="3"/>
        <v>9583.33</v>
      </c>
      <c r="M31" s="15">
        <f t="shared" si="3"/>
        <v>9583.33</v>
      </c>
      <c r="N31" s="15">
        <f t="shared" si="3"/>
        <v>9583.33</v>
      </c>
    </row>
    <row r="32" spans="1:14" x14ac:dyDescent="0.25">
      <c r="A32" s="8" t="s">
        <v>39</v>
      </c>
      <c r="B32" s="15">
        <v>115000</v>
      </c>
      <c r="C32" s="15">
        <v>9583.33</v>
      </c>
      <c r="D32" s="15">
        <v>9583.33</v>
      </c>
      <c r="E32" s="15">
        <v>9583.33</v>
      </c>
      <c r="F32" s="15">
        <v>9583.33</v>
      </c>
      <c r="G32" s="15">
        <v>9583.33</v>
      </c>
      <c r="H32" s="15">
        <v>9583.33</v>
      </c>
      <c r="I32" s="15">
        <v>9583.33</v>
      </c>
      <c r="J32" s="15">
        <v>9583.33</v>
      </c>
      <c r="K32" s="15">
        <v>9583.33</v>
      </c>
      <c r="L32" s="15">
        <v>9583.33</v>
      </c>
      <c r="M32" s="15">
        <v>9583.33</v>
      </c>
      <c r="N32" s="15">
        <v>9583.33</v>
      </c>
    </row>
    <row r="33" spans="1:14" x14ac:dyDescent="0.25">
      <c r="A33" s="8" t="s">
        <v>40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ht="45" x14ac:dyDescent="0.25">
      <c r="A34" s="8" t="s">
        <v>41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25">
      <c r="A35" s="7" t="s">
        <v>42</v>
      </c>
      <c r="B35" s="16">
        <f>+B36+B37+B38</f>
        <v>820000</v>
      </c>
      <c r="C35" s="16">
        <f t="shared" ref="C35:N35" si="4">+C36+C37+C38</f>
        <v>68333.33</v>
      </c>
      <c r="D35" s="16">
        <f t="shared" si="4"/>
        <v>68333.33</v>
      </c>
      <c r="E35" s="16">
        <f t="shared" si="4"/>
        <v>68333.33</v>
      </c>
      <c r="F35" s="16">
        <f t="shared" si="4"/>
        <v>68333.33</v>
      </c>
      <c r="G35" s="16">
        <f t="shared" si="4"/>
        <v>68333.33</v>
      </c>
      <c r="H35" s="16">
        <f t="shared" si="4"/>
        <v>68333.33</v>
      </c>
      <c r="I35" s="16">
        <f t="shared" si="4"/>
        <v>68333.33</v>
      </c>
      <c r="J35" s="16">
        <f t="shared" si="4"/>
        <v>68333.33</v>
      </c>
      <c r="K35" s="16">
        <f t="shared" si="4"/>
        <v>68333.33</v>
      </c>
      <c r="L35" s="16">
        <f t="shared" si="4"/>
        <v>68333.33</v>
      </c>
      <c r="M35" s="16">
        <f t="shared" si="4"/>
        <v>68333.33</v>
      </c>
      <c r="N35" s="16">
        <f t="shared" si="4"/>
        <v>68333.33</v>
      </c>
    </row>
    <row r="36" spans="1:14" x14ac:dyDescent="0.25">
      <c r="A36" s="8" t="s">
        <v>43</v>
      </c>
      <c r="B36" s="15">
        <v>820000</v>
      </c>
      <c r="C36" s="15">
        <v>68333.33</v>
      </c>
      <c r="D36" s="15">
        <v>68333.33</v>
      </c>
      <c r="E36" s="15">
        <v>68333.33</v>
      </c>
      <c r="F36" s="15">
        <v>68333.33</v>
      </c>
      <c r="G36" s="15">
        <v>68333.33</v>
      </c>
      <c r="H36" s="15">
        <v>68333.33</v>
      </c>
      <c r="I36" s="15">
        <v>68333.33</v>
      </c>
      <c r="J36" s="15">
        <v>68333.33</v>
      </c>
      <c r="K36" s="15">
        <v>68333.33</v>
      </c>
      <c r="L36" s="15">
        <v>68333.33</v>
      </c>
      <c r="M36" s="15">
        <v>68333.33</v>
      </c>
      <c r="N36" s="15">
        <v>68333.33</v>
      </c>
    </row>
    <row r="37" spans="1:14" x14ac:dyDescent="0.25">
      <c r="A37" s="8" t="s">
        <v>44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45" x14ac:dyDescent="0.25">
      <c r="A38" s="8" t="s">
        <v>45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x14ac:dyDescent="0.25">
      <c r="A39" s="7" t="s">
        <v>46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</row>
    <row r="40" spans="1:14" x14ac:dyDescent="0.25">
      <c r="A40" s="8" t="s">
        <v>47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x14ac:dyDescent="0.25">
      <c r="A41" s="8" t="s">
        <v>48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</row>
    <row r="42" spans="1:14" ht="30" x14ac:dyDescent="0.25">
      <c r="A42" s="8" t="s">
        <v>49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x14ac:dyDescent="0.25">
      <c r="A43" s="7" t="s">
        <v>50</v>
      </c>
      <c r="B43" s="17">
        <v>113900000</v>
      </c>
      <c r="C43" s="17">
        <f t="shared" ref="C43:N43" si="5">+C44+C45+C46</f>
        <v>9491666.6600000001</v>
      </c>
      <c r="D43" s="17">
        <f t="shared" si="5"/>
        <v>9491666.6600000001</v>
      </c>
      <c r="E43" s="17">
        <f t="shared" si="5"/>
        <v>9491666.6600000001</v>
      </c>
      <c r="F43" s="17">
        <f t="shared" si="5"/>
        <v>9491666.6600000001</v>
      </c>
      <c r="G43" s="17">
        <f t="shared" si="5"/>
        <v>9491666.6600000001</v>
      </c>
      <c r="H43" s="17">
        <f t="shared" si="5"/>
        <v>9491666.6600000001</v>
      </c>
      <c r="I43" s="17">
        <f t="shared" si="5"/>
        <v>9491666.6600000001</v>
      </c>
      <c r="J43" s="17">
        <f t="shared" si="5"/>
        <v>9491666.6600000001</v>
      </c>
      <c r="K43" s="17">
        <f t="shared" si="5"/>
        <v>9491666.6600000001</v>
      </c>
      <c r="L43" s="17">
        <f t="shared" si="5"/>
        <v>9491666.6600000001</v>
      </c>
      <c r="M43" s="17">
        <f t="shared" si="5"/>
        <v>9491666.6600000001</v>
      </c>
      <c r="N43" s="17">
        <f t="shared" si="5"/>
        <v>9491666.6600000001</v>
      </c>
    </row>
    <row r="44" spans="1:14" x14ac:dyDescent="0.25">
      <c r="A44" s="8" t="s">
        <v>51</v>
      </c>
      <c r="B44" s="15">
        <v>113900000</v>
      </c>
      <c r="C44" s="15">
        <v>9491666.6600000001</v>
      </c>
      <c r="D44" s="15">
        <v>9491666.6600000001</v>
      </c>
      <c r="E44" s="15">
        <v>9491666.6600000001</v>
      </c>
      <c r="F44" s="15">
        <v>9491666.6600000001</v>
      </c>
      <c r="G44" s="15">
        <v>9491666.6600000001</v>
      </c>
      <c r="H44" s="15">
        <v>9491666.6600000001</v>
      </c>
      <c r="I44" s="15">
        <v>9491666.6600000001</v>
      </c>
      <c r="J44" s="15">
        <v>9491666.6600000001</v>
      </c>
      <c r="K44" s="15">
        <v>9491666.6600000001</v>
      </c>
      <c r="L44" s="15">
        <v>9491666.6600000001</v>
      </c>
      <c r="M44" s="15">
        <v>9491666.6600000001</v>
      </c>
      <c r="N44" s="15">
        <v>9491666.6600000001</v>
      </c>
    </row>
    <row r="45" spans="1:14" x14ac:dyDescent="0.25">
      <c r="A45" s="8" t="s">
        <v>52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</row>
    <row r="46" spans="1:14" x14ac:dyDescent="0.25">
      <c r="A46" s="8" t="s">
        <v>53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</row>
    <row r="47" spans="1:14" x14ac:dyDescent="0.25">
      <c r="A47" s="7" t="s">
        <v>54</v>
      </c>
      <c r="B47" s="22">
        <f>+B50</f>
        <v>35000000</v>
      </c>
      <c r="C47" s="22">
        <f t="shared" ref="C47:N47" si="6">+C50</f>
        <v>2916666.66</v>
      </c>
      <c r="D47" s="22">
        <f t="shared" si="6"/>
        <v>2916666.66</v>
      </c>
      <c r="E47" s="22">
        <f t="shared" si="6"/>
        <v>2916666.66</v>
      </c>
      <c r="F47" s="22">
        <f t="shared" si="6"/>
        <v>2916666.66</v>
      </c>
      <c r="G47" s="22">
        <f t="shared" si="6"/>
        <v>2916666.66</v>
      </c>
      <c r="H47" s="22">
        <f t="shared" si="6"/>
        <v>2916666.66</v>
      </c>
      <c r="I47" s="22">
        <f t="shared" si="6"/>
        <v>2916666.66</v>
      </c>
      <c r="J47" s="22">
        <f t="shared" si="6"/>
        <v>2916666.66</v>
      </c>
      <c r="K47" s="22">
        <f t="shared" si="6"/>
        <v>2916666.66</v>
      </c>
      <c r="L47" s="22">
        <f t="shared" si="6"/>
        <v>2916666.66</v>
      </c>
      <c r="M47" s="22">
        <f t="shared" si="6"/>
        <v>2916666.66</v>
      </c>
      <c r="N47" s="22">
        <f t="shared" si="6"/>
        <v>2916666.66</v>
      </c>
    </row>
    <row r="48" spans="1:14" x14ac:dyDescent="0.25">
      <c r="A48" s="8" t="s">
        <v>55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1:14" x14ac:dyDescent="0.25">
      <c r="A49" s="8" t="s">
        <v>56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1:14" x14ac:dyDescent="0.25">
      <c r="A50" s="8" t="s">
        <v>57</v>
      </c>
      <c r="B50" s="20">
        <v>35000000</v>
      </c>
      <c r="C50" s="20">
        <v>2916666.66</v>
      </c>
      <c r="D50" s="20">
        <v>2916666.66</v>
      </c>
      <c r="E50" s="20">
        <v>2916666.66</v>
      </c>
      <c r="F50" s="20">
        <v>2916666.66</v>
      </c>
      <c r="G50" s="20">
        <v>2916666.66</v>
      </c>
      <c r="H50" s="20">
        <v>2916666.66</v>
      </c>
      <c r="I50" s="20">
        <v>2916666.66</v>
      </c>
      <c r="J50" s="20">
        <v>2916666.66</v>
      </c>
      <c r="K50" s="20">
        <v>2916666.66</v>
      </c>
      <c r="L50" s="20">
        <v>2916666.66</v>
      </c>
      <c r="M50" s="20">
        <v>2916666.66</v>
      </c>
      <c r="N50" s="20">
        <v>2916666.66</v>
      </c>
    </row>
    <row r="51" spans="1:14" x14ac:dyDescent="0.25">
      <c r="A51" s="8" t="s">
        <v>58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</row>
    <row r="52" spans="1:14" x14ac:dyDescent="0.25">
      <c r="A52" s="8" t="s">
        <v>59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</row>
    <row r="53" spans="1:14" x14ac:dyDescent="0.25">
      <c r="A53" s="8" t="s">
        <v>60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</row>
    <row r="54" spans="1:14" x14ac:dyDescent="0.25">
      <c r="A54" s="7" t="s">
        <v>61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</row>
    <row r="55" spans="1:14" x14ac:dyDescent="0.25">
      <c r="A55" s="8" t="s">
        <v>62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</row>
    <row r="56" spans="1:14" x14ac:dyDescent="0.25">
      <c r="A56" s="8" t="s">
        <v>63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2015-09-03T16:26:20Z</dcterms:created>
  <dcterms:modified xsi:type="dcterms:W3CDTF">2017-10-13T23:13:57Z</dcterms:modified>
</cp:coreProperties>
</file>