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AI   CE" sheetId="1" r:id="rId1"/>
  </sheets>
  <definedNames>
    <definedName name="_xlnm.Print_Area" localSheetId="0">'EAI   CE'!$B$2:$J$21</definedName>
  </definedName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I15" i="1"/>
  <c r="I9" i="1" s="1"/>
  <c r="I8" i="1" s="1"/>
  <c r="H15" i="1"/>
  <c r="H9" i="1" s="1"/>
  <c r="H8" i="1" s="1"/>
  <c r="E15" i="1"/>
  <c r="E9" i="1" s="1"/>
  <c r="E8" i="1" s="1"/>
  <c r="E10" i="1"/>
  <c r="F9" i="1"/>
  <c r="F8" i="1"/>
  <c r="J9" i="1" l="1"/>
  <c r="J10" i="1"/>
  <c r="J11" i="1"/>
  <c r="J12" i="1"/>
  <c r="J13" i="1"/>
  <c r="J14" i="1"/>
  <c r="J15" i="1"/>
  <c r="J16" i="1"/>
  <c r="J17" i="1"/>
  <c r="J18" i="1"/>
  <c r="J19" i="1"/>
  <c r="J8" i="1"/>
  <c r="G9" i="1"/>
  <c r="G10" i="1"/>
  <c r="G11" i="1"/>
  <c r="G12" i="1"/>
  <c r="G13" i="1"/>
  <c r="G14" i="1"/>
  <c r="G15" i="1"/>
  <c r="G16" i="1"/>
  <c r="G17" i="1"/>
  <c r="G18" i="1"/>
  <c r="G19" i="1"/>
  <c r="G8" i="1"/>
</calcChain>
</file>

<file path=xl/sharedStrings.xml><?xml version="1.0" encoding="utf-8"?>
<sst xmlns="http://schemas.openxmlformats.org/spreadsheetml/2006/main" count="32" uniqueCount="32">
  <si>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</si>
  <si>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</si>
  <si>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</si>
  <si>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</si>
  <si>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</si>
  <si>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</si>
  <si>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</si>
  <si>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</si>
  <si>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</si>
  <si>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</si>
  <si>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</si>
  <si>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</si>
  <si>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</si>
  <si>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Del 01 de enero al 31 de marzo de 2017</t>
  </si>
  <si>
    <t>ASEC_EAICE_1erTRIM_D8</t>
  </si>
  <si>
    <t>1</t>
  </si>
  <si>
    <t>4</t>
  </si>
  <si>
    <t>5</t>
  </si>
  <si>
    <t>2</t>
  </si>
  <si>
    <t>Municipio de Saltillo Coahuila</t>
  </si>
  <si>
    <t>Ingresos</t>
  </si>
  <si>
    <t>Ingresos Corrientes</t>
  </si>
  <si>
    <t>Impuestos</t>
  </si>
  <si>
    <t>Impuesto sobre la propiedad</t>
  </si>
  <si>
    <t>Accesorios</t>
  </si>
  <si>
    <t>Otros impuestos</t>
  </si>
  <si>
    <t>Contribuciones por mejora</t>
  </si>
  <si>
    <t>Derechos, Productos y Aprovechamientos Corrientes</t>
  </si>
  <si>
    <t>Derechos no incluidos en otros conceptos</t>
  </si>
  <si>
    <t>Productos corrientes no incluidos en otros conceptos</t>
  </si>
  <si>
    <t>Aprovechamientos corrientes no incluidos en otros conceptos</t>
  </si>
  <si>
    <t>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</si>
</sst>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3" fillId="3" borderId="26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tabSelected="1" zoomScale="90" zoomScaleNormal="90" workbookViewId="0">
      <selection activeCell="L11" sqref="L11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22" t="s">
        <v>19</v>
      </c>
      <c r="C2" s="23"/>
      <c r="D2" s="23"/>
      <c r="E2" s="23"/>
      <c r="F2" s="23"/>
      <c r="G2" s="23"/>
      <c r="H2" s="23"/>
      <c r="I2" s="23"/>
      <c r="J2" s="24"/>
      <c r="K2" s="6" t="s">
        <v>14</v>
      </c>
    </row>
    <row r="3" spans="2:11" x14ac:dyDescent="0.2">
      <c r="B3" s="25" t="s">
        <v>0</v>
      </c>
      <c r="C3" s="26"/>
      <c r="D3" s="26"/>
      <c r="E3" s="26"/>
      <c r="F3" s="26"/>
      <c r="G3" s="26"/>
      <c r="H3" s="26"/>
      <c r="I3" s="26"/>
      <c r="J3" s="27"/>
    </row>
    <row r="4" spans="2:11" ht="12.75" thickBot="1" x14ac:dyDescent="0.25">
      <c r="B4" s="28" t="s">
        <v>13</v>
      </c>
      <c r="C4" s="29"/>
      <c r="D4" s="29"/>
      <c r="E4" s="29"/>
      <c r="F4" s="29"/>
      <c r="G4" s="29"/>
      <c r="H4" s="29"/>
      <c r="I4" s="29"/>
      <c r="J4" s="30"/>
    </row>
    <row r="5" spans="2:11" ht="12.75" thickBot="1" x14ac:dyDescent="0.25">
      <c r="B5" s="22" t="s">
        <v>1</v>
      </c>
      <c r="C5" s="23"/>
      <c r="D5" s="24"/>
      <c r="E5" s="34" t="s">
        <v>2</v>
      </c>
      <c r="F5" s="35"/>
      <c r="G5" s="35"/>
      <c r="H5" s="35"/>
      <c r="I5" s="36"/>
      <c r="J5" s="37" t="s">
        <v>3</v>
      </c>
    </row>
    <row r="6" spans="2:11" ht="24.75" thickBot="1" x14ac:dyDescent="0.25">
      <c r="B6" s="25"/>
      <c r="C6" s="26"/>
      <c r="D6" s="27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8"/>
    </row>
    <row r="7" spans="2:11" ht="12.75" thickBot="1" x14ac:dyDescent="0.25">
      <c r="B7" s="31"/>
      <c r="C7" s="32"/>
      <c r="D7" s="33"/>
      <c r="E7" s="7" t="s">
        <v>15</v>
      </c>
      <c r="F7" s="7" t="s">
        <v>18</v>
      </c>
      <c r="G7" s="7" t="s">
        <v>9</v>
      </c>
      <c r="H7" s="7" t="s">
        <v>16</v>
      </c>
      <c r="I7" s="7" t="s">
        <v>17</v>
      </c>
      <c r="J7" s="7" t="s">
        <v>10</v>
      </c>
    </row>
    <row r="8" spans="2:11" ht="12" customHeight="1" x14ac:dyDescent="0.2">
      <c r="B8" s="39" t="s">
        <v>20</v>
      </c>
      <c r="C8" s="40"/>
      <c r="D8" s="41"/>
      <c r="E8" s="12">
        <f>+E9</f>
        <v>2277951601.8099999</v>
      </c>
      <c r="F8" s="12">
        <f t="shared" ref="F8" si="0">+F9</f>
        <v>0</v>
      </c>
      <c r="G8" s="13">
        <f>(E8+F8)</f>
        <v>2277951601.8099999</v>
      </c>
      <c r="H8" s="12">
        <f t="shared" ref="H8:I8" si="1">+H9</f>
        <v>784674988.68000007</v>
      </c>
      <c r="I8" s="12">
        <f t="shared" si="1"/>
        <v>784674988.68000007</v>
      </c>
      <c r="J8" s="9">
        <f>(I8-E8)</f>
        <v>-1493276613.1299999</v>
      </c>
    </row>
    <row r="9" spans="2:11" ht="14.45" customHeight="1" x14ac:dyDescent="0.2">
      <c r="B9" s="15" t="s">
        <v>21</v>
      </c>
      <c r="C9" s="16"/>
      <c r="D9" s="17"/>
      <c r="E9" s="12">
        <f>+E10+E14+E15+E19</f>
        <v>2277951601.8099999</v>
      </c>
      <c r="F9" s="12">
        <f t="shared" ref="F9" si="2">+F10+F14+F15+F19</f>
        <v>0</v>
      </c>
      <c r="G9" s="10">
        <f t="shared" ref="G9:G19" si="3">(E9+F9)</f>
        <v>2277951601.8099999</v>
      </c>
      <c r="H9" s="12">
        <f t="shared" ref="H9" si="4">+H10+H14+H15+H19</f>
        <v>784674988.68000007</v>
      </c>
      <c r="I9" s="12">
        <f>+I10+I14+I15+I19</f>
        <v>784674988.68000007</v>
      </c>
      <c r="J9" s="9">
        <f t="shared" ref="J9:J19" si="5">(I9-E9)</f>
        <v>-1493276613.1299999</v>
      </c>
    </row>
    <row r="10" spans="2:11" ht="14.45" customHeight="1" x14ac:dyDescent="0.2">
      <c r="B10" s="15" t="s">
        <v>22</v>
      </c>
      <c r="C10" s="16"/>
      <c r="D10" s="17"/>
      <c r="E10" s="9">
        <f>+E11+E12+E13</f>
        <v>485344768.84999996</v>
      </c>
      <c r="F10" s="9">
        <v>0</v>
      </c>
      <c r="G10" s="10">
        <f t="shared" si="3"/>
        <v>485344768.84999996</v>
      </c>
      <c r="H10" s="9">
        <v>247408290.09</v>
      </c>
      <c r="I10" s="10">
        <v>247408290.09</v>
      </c>
      <c r="J10" s="9">
        <f t="shared" si="5"/>
        <v>-237936478.75999996</v>
      </c>
    </row>
    <row r="11" spans="2:11" ht="14.45" customHeight="1" x14ac:dyDescent="0.2">
      <c r="B11" s="15" t="s">
        <v>23</v>
      </c>
      <c r="C11" s="16"/>
      <c r="D11" s="17"/>
      <c r="E11" s="9">
        <v>468480899.69999999</v>
      </c>
      <c r="F11" s="9">
        <v>0</v>
      </c>
      <c r="G11" s="10">
        <f t="shared" si="3"/>
        <v>468480899.69999999</v>
      </c>
      <c r="H11" s="9">
        <v>237877272.46000001</v>
      </c>
      <c r="I11" s="10">
        <v>237877272.46000001</v>
      </c>
      <c r="J11" s="9">
        <f t="shared" si="5"/>
        <v>-230603627.23999998</v>
      </c>
    </row>
    <row r="12" spans="2:11" ht="14.45" customHeight="1" x14ac:dyDescent="0.2">
      <c r="B12" s="15" t="s">
        <v>24</v>
      </c>
      <c r="C12" s="16"/>
      <c r="D12" s="17"/>
      <c r="E12" s="9">
        <v>8294000</v>
      </c>
      <c r="F12" s="9">
        <v>0</v>
      </c>
      <c r="G12" s="10">
        <f t="shared" si="3"/>
        <v>8294000</v>
      </c>
      <c r="H12" s="9">
        <v>4759210.8499999996</v>
      </c>
      <c r="I12" s="10">
        <v>4759210.8499999996</v>
      </c>
      <c r="J12" s="9">
        <f t="shared" si="5"/>
        <v>-3534789.1500000004</v>
      </c>
    </row>
    <row r="13" spans="2:11" ht="14.45" customHeight="1" x14ac:dyDescent="0.2">
      <c r="B13" s="15" t="s">
        <v>25</v>
      </c>
      <c r="C13" s="16"/>
      <c r="D13" s="17"/>
      <c r="E13" s="9">
        <v>8569869.1500000004</v>
      </c>
      <c r="F13" s="9">
        <v>0</v>
      </c>
      <c r="G13" s="10">
        <f t="shared" si="3"/>
        <v>8569869.1500000004</v>
      </c>
      <c r="H13" s="9">
        <v>4771806.76</v>
      </c>
      <c r="I13" s="10">
        <v>4771806.76</v>
      </c>
      <c r="J13" s="9">
        <f t="shared" si="5"/>
        <v>-3798062.3900000006</v>
      </c>
    </row>
    <row r="14" spans="2:11" ht="14.45" customHeight="1" x14ac:dyDescent="0.2">
      <c r="B14" s="15" t="s">
        <v>26</v>
      </c>
      <c r="C14" s="16"/>
      <c r="D14" s="17"/>
      <c r="E14" s="9">
        <v>26310085.93</v>
      </c>
      <c r="F14" s="9">
        <v>0</v>
      </c>
      <c r="G14" s="10">
        <f t="shared" si="3"/>
        <v>26310085.93</v>
      </c>
      <c r="H14" s="9">
        <v>20193711.77</v>
      </c>
      <c r="I14" s="10">
        <v>20193711.77</v>
      </c>
      <c r="J14" s="9">
        <f t="shared" si="5"/>
        <v>-6116374.1600000001</v>
      </c>
    </row>
    <row r="15" spans="2:11" ht="24" customHeight="1" x14ac:dyDescent="0.2">
      <c r="B15" s="15" t="s">
        <v>27</v>
      </c>
      <c r="C15" s="16"/>
      <c r="D15" s="17"/>
      <c r="E15" s="9">
        <f>+E16+E17+E18</f>
        <v>386632292.07999998</v>
      </c>
      <c r="F15" s="9">
        <v>0</v>
      </c>
      <c r="G15" s="10">
        <f t="shared" si="3"/>
        <v>386632292.07999998</v>
      </c>
      <c r="H15" s="9">
        <f>+H16+H17+H18</f>
        <v>119401767.68999998</v>
      </c>
      <c r="I15" s="10">
        <f>+I16+I17+I18</f>
        <v>119401767.68999998</v>
      </c>
      <c r="J15" s="9">
        <f t="shared" si="5"/>
        <v>-267230524.38999999</v>
      </c>
    </row>
    <row r="16" spans="2:11" ht="24" customHeight="1" x14ac:dyDescent="0.2">
      <c r="B16" s="15" t="s">
        <v>28</v>
      </c>
      <c r="C16" s="16"/>
      <c r="D16" s="17"/>
      <c r="E16" s="9">
        <v>258363327.68000001</v>
      </c>
      <c r="F16" s="9">
        <v>0</v>
      </c>
      <c r="G16" s="10">
        <f t="shared" si="3"/>
        <v>258363327.68000001</v>
      </c>
      <c r="H16" s="9">
        <v>99930252.989999995</v>
      </c>
      <c r="I16" s="10">
        <v>99930252.989999995</v>
      </c>
      <c r="J16" s="9">
        <f t="shared" si="5"/>
        <v>-158433074.69</v>
      </c>
    </row>
    <row r="17" spans="2:10" ht="14.45" customHeight="1" x14ac:dyDescent="0.2">
      <c r="B17" s="15" t="s">
        <v>29</v>
      </c>
      <c r="C17" s="16"/>
      <c r="D17" s="17"/>
      <c r="E17" s="9">
        <v>28864972.629999999</v>
      </c>
      <c r="F17" s="9">
        <v>0</v>
      </c>
      <c r="G17" s="10">
        <f t="shared" si="3"/>
        <v>28864972.629999999</v>
      </c>
      <c r="H17" s="9">
        <v>2920927.82</v>
      </c>
      <c r="I17" s="10">
        <v>2920927.82</v>
      </c>
      <c r="J17" s="9">
        <f t="shared" si="5"/>
        <v>-25944044.809999999</v>
      </c>
    </row>
    <row r="18" spans="2:10" ht="14.45" customHeight="1" x14ac:dyDescent="0.2">
      <c r="B18" s="15" t="s">
        <v>30</v>
      </c>
      <c r="C18" s="16"/>
      <c r="D18" s="17"/>
      <c r="E18" s="9">
        <v>99403991.769999996</v>
      </c>
      <c r="F18" s="9">
        <v>0</v>
      </c>
      <c r="G18" s="10">
        <f t="shared" si="3"/>
        <v>99403991.769999996</v>
      </c>
      <c r="H18" s="9">
        <v>16550586.880000001</v>
      </c>
      <c r="I18" s="10">
        <v>16550586.880000001</v>
      </c>
      <c r="J18" s="9">
        <f t="shared" si="5"/>
        <v>-82853404.890000001</v>
      </c>
    </row>
    <row r="19" spans="2:10" ht="14.45" customHeight="1" thickBot="1" x14ac:dyDescent="0.25">
      <c r="B19" s="15" t="s">
        <v>31</v>
      </c>
      <c r="C19" s="16"/>
      <c r="D19" s="17"/>
      <c r="E19" s="9">
        <v>1379664454.95</v>
      </c>
      <c r="F19" s="9">
        <v>0</v>
      </c>
      <c r="G19" s="14">
        <f t="shared" si="3"/>
        <v>1379664454.95</v>
      </c>
      <c r="H19" s="9">
        <v>397671219.13</v>
      </c>
      <c r="I19" s="10">
        <v>397671219.13</v>
      </c>
      <c r="J19" s="9">
        <f t="shared" si="5"/>
        <v>-981993235.82000005</v>
      </c>
    </row>
    <row r="20" spans="2:10" ht="12.75" thickBot="1" x14ac:dyDescent="0.25">
      <c r="B20" s="2"/>
      <c r="C20" s="3"/>
      <c r="D20" s="4" t="s">
        <v>11</v>
      </c>
      <c r="E20" s="11">
        <f>+E10+E14+E15+E19</f>
        <v>2277951601.8099999</v>
      </c>
      <c r="F20" s="11">
        <f t="shared" ref="F20:I20" si="6">+F10+F14+F15+F19</f>
        <v>0</v>
      </c>
      <c r="G20" s="11">
        <f t="shared" si="6"/>
        <v>2277951601.8099999</v>
      </c>
      <c r="H20" s="11">
        <f t="shared" si="6"/>
        <v>784674988.68000007</v>
      </c>
      <c r="I20" s="11">
        <f t="shared" si="6"/>
        <v>784674988.68000007</v>
      </c>
      <c r="J20" s="18">
        <f>(I20-E20)</f>
        <v>-1493276613.1299999</v>
      </c>
    </row>
    <row r="21" spans="2:10" ht="12.75" thickBot="1" x14ac:dyDescent="0.25">
      <c r="B21" s="5"/>
      <c r="C21" s="5"/>
      <c r="D21" s="5"/>
      <c r="E21" s="5"/>
      <c r="F21" s="5"/>
      <c r="G21" s="5"/>
      <c r="H21" s="20" t="s">
        <v>12</v>
      </c>
      <c r="I21" s="21"/>
      <c r="J21" s="19"/>
    </row>
  </sheetData>
  <mergeCells count="20">
    <mergeCell ref="J20:J21"/>
    <mergeCell ref="H21:I21"/>
    <mergeCell ref="B2:J2"/>
    <mergeCell ref="B3:J3"/>
    <mergeCell ref="B4:J4"/>
    <mergeCell ref="B5:D7"/>
    <mergeCell ref="E5:I5"/>
    <mergeCell ref="J5:J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F7 G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2017-06-13T15:05:09Z</cp:lastPrinted>
  <dcterms:created xsi:type="dcterms:W3CDTF">2015-10-07T18:37:14Z</dcterms:created>
  <dcterms:modified xsi:type="dcterms:W3CDTF">2017-10-16T16:52:33Z</dcterms:modified>
</cp:coreProperties>
</file>