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ENDIENTES IIEG 2016\"/>
    </mc:Choice>
  </mc:AlternateContent>
  <bookViews>
    <workbookView xWindow="0" yWindow="0" windowWidth="28770" windowHeight="1236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B4" i="1"/>
  <c r="C76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C56" i="1"/>
  <c r="C55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C52" i="1"/>
  <c r="C51" i="1"/>
  <c r="C50" i="1"/>
  <c r="C49" i="1"/>
  <c r="C48" i="1"/>
  <c r="C47" i="1"/>
  <c r="C46" i="1"/>
  <c r="C45" i="1"/>
  <c r="C44" i="1"/>
  <c r="N43" i="1"/>
  <c r="M43" i="1"/>
  <c r="L43" i="1"/>
  <c r="K43" i="1"/>
  <c r="J43" i="1"/>
  <c r="I43" i="1"/>
  <c r="H43" i="1"/>
  <c r="G43" i="1"/>
  <c r="F43" i="1"/>
  <c r="E43" i="1"/>
  <c r="D43" i="1"/>
  <c r="B43" i="1"/>
  <c r="D42" i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D41" i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D40" i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D39" i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E38" i="1"/>
  <c r="F38" i="1" s="1"/>
  <c r="G38" i="1" s="1"/>
  <c r="H38" i="1" s="1"/>
  <c r="I38" i="1" s="1"/>
  <c r="J38" i="1" s="1"/>
  <c r="K38" i="1" s="1"/>
  <c r="L38" i="1" s="1"/>
  <c r="M38" i="1" s="1"/>
  <c r="N38" i="1" s="1"/>
  <c r="D38" i="1"/>
  <c r="C42" i="1"/>
  <c r="C41" i="1"/>
  <c r="C40" i="1"/>
  <c r="C39" i="1"/>
  <c r="C38" i="1"/>
  <c r="C37" i="1"/>
  <c r="C36" i="1"/>
  <c r="C35" i="1"/>
  <c r="C34" i="1"/>
  <c r="D33" i="1"/>
  <c r="B33" i="1"/>
  <c r="C32" i="1"/>
  <c r="C31" i="1"/>
  <c r="C30" i="1"/>
  <c r="C29" i="1"/>
  <c r="C28" i="1"/>
  <c r="C27" i="1"/>
  <c r="C26" i="1"/>
  <c r="C25" i="1"/>
  <c r="C24" i="1"/>
  <c r="N23" i="1"/>
  <c r="M23" i="1"/>
  <c r="L23" i="1"/>
  <c r="K23" i="1"/>
  <c r="J23" i="1"/>
  <c r="I23" i="1"/>
  <c r="H23" i="1"/>
  <c r="G23" i="1"/>
  <c r="F23" i="1"/>
  <c r="E23" i="1"/>
  <c r="D23" i="1"/>
  <c r="B23" i="1"/>
  <c r="D21" i="1"/>
  <c r="E21" i="1" s="1"/>
  <c r="C22" i="1"/>
  <c r="C21" i="1"/>
  <c r="C20" i="1"/>
  <c r="C19" i="1"/>
  <c r="C18" i="1"/>
  <c r="C17" i="1"/>
  <c r="C16" i="1"/>
  <c r="C15" i="1"/>
  <c r="C14" i="1"/>
  <c r="B13" i="1"/>
  <c r="C12" i="1"/>
  <c r="C10" i="1"/>
  <c r="C9" i="1"/>
  <c r="C8" i="1"/>
  <c r="C6" i="1"/>
  <c r="B5" i="1"/>
  <c r="C43" i="1" l="1"/>
  <c r="E33" i="1"/>
  <c r="C33" i="1"/>
  <c r="C23" i="1"/>
  <c r="D13" i="1"/>
  <c r="F21" i="1"/>
  <c r="E13" i="1"/>
  <c r="C13" i="1"/>
  <c r="C5" i="1"/>
  <c r="E5" i="1"/>
  <c r="D5" i="1"/>
  <c r="F33" i="1" l="1"/>
  <c r="G21" i="1"/>
  <c r="F13" i="1"/>
  <c r="F5" i="1"/>
  <c r="G33" i="1" l="1"/>
  <c r="G13" i="1"/>
  <c r="H21" i="1"/>
  <c r="G5" i="1"/>
  <c r="H33" i="1" l="1"/>
  <c r="H13" i="1"/>
  <c r="I21" i="1"/>
  <c r="H5" i="1"/>
  <c r="I33" i="1" l="1"/>
  <c r="I13" i="1"/>
  <c r="J21" i="1"/>
  <c r="I5" i="1"/>
  <c r="J33" i="1" l="1"/>
  <c r="K21" i="1"/>
  <c r="J13" i="1"/>
  <c r="J5" i="1"/>
  <c r="K33" i="1" l="1"/>
  <c r="L21" i="1"/>
  <c r="K13" i="1"/>
  <c r="K5" i="1"/>
  <c r="L33" i="1" l="1"/>
  <c r="M21" i="1"/>
  <c r="L13" i="1"/>
  <c r="L5" i="1"/>
  <c r="N33" i="1" l="1"/>
  <c r="M33" i="1"/>
  <c r="M13" i="1"/>
  <c r="N21" i="1"/>
  <c r="N13" i="1" s="1"/>
  <c r="N5" i="1"/>
  <c r="M5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<sst xmlns="http://schemas.openxmlformats.org/spreadsheetml/2006/main" count="88" uniqueCount="88">
  <si>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</si>
  <si>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</si>
  <si>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</si>
  <si>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</si>
  <si>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</si>
  <si>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</si>
  <si>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</si>
  <si>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</si>
  <si>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</si>
  <si>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</si>
  <si>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</si>
  <si>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</si>
  <si>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</si>
  <si>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</si>
  <si>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</si>
  <si>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</si>
  <si>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</si>
  <si>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</si>
  <si>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</si>
  <si>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</si>
  <si>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</si>
  <si>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</si>
  <si>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</si>
  <si>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</si>
  <si>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</si>
  <si>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</si>
  <si>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</si>
  <si>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</si>
  <si>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</si>
  <si>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</si>
  <si>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</si>
  <si>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</si>
  <si>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</si>
  <si>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</si>
  <si>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</si>
  <si>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</si>
  <si>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</si>
  <si>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</si>
  <si>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</si>
  <si>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</si>
  <si>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</si>
  <si>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</si>
  <si>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</si>
  <si>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</si>
  <si>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</si>
  <si>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</si>
  <si>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</si>
  <si>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</si>
  <si>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</si>
  <si>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</si>
  <si>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</si>
  <si>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</si>
  <si>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</si>
  <si>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</si>
  <si>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</si>
  <si>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</si>
  <si>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</si>
  <si>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</si>
  <si>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</si>
  <si>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</si>
  <si>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</si>
  <si>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</si>
  <si>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</si>
  <si>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</si>
  <si>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</si>
  <si>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</si>
  <si>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</si>
  <si>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</si>
  <si>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</si>
  <si>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</si>
  <si>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</si>
  <si>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</si>
  <si>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</si>
  <si>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</si>
  <si>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</si>
  <si>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</si>
  <si>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</si>
  <si>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</si>
  <si>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</si>
  <si>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</si>
  <si>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</si>
  <si>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</si>
  <si>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</si>
  <si>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</si>
  <si>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</si>
  <si>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</si>
  <si>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2016</t>
  </si>
  <si>
    <t>Coahuila/Muzquiz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</si>
</sst>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4" fillId="0" borderId="8" xfId="5" applyFont="1" applyBorder="1" applyAlignment="1">
      <alignment vertical="center" wrapText="1"/>
    </xf>
    <xf numFmtId="43" fontId="3" fillId="0" borderId="8" xfId="5" applyFont="1" applyBorder="1" applyAlignment="1">
      <alignment vertical="center" wrapText="1"/>
    </xf>
    <xf numFmtId="43" fontId="2" fillId="0" borderId="8" xfId="5" applyFont="1" applyBorder="1" applyAlignment="1">
      <alignment horizontal="justify" vertical="center" wrapText="1"/>
    </xf>
    <xf numFmtId="43" fontId="0" fillId="0" borderId="0" xfId="5" applyFont="1"/>
    <xf numFmtId="43" fontId="3" fillId="0" borderId="8" xfId="0" applyNumberFormat="1" applyFont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K10" sqref="K10"/>
    </sheetView>
  </sheetViews>
  <sheetFormatPr baseColWidth="10" defaultColWidth="11.5703125" defaultRowHeight="15" x14ac:dyDescent="0.25"/>
  <cols>
    <col min="1" max="1" width="67.5703125" style="5" customWidth="1"/>
    <col min="2" max="2" width="16.28515625" style="5" customWidth="1"/>
    <col min="3" max="3" width="14.5703125" style="5" customWidth="1"/>
    <col min="4" max="4" width="14.42578125" style="5" customWidth="1"/>
    <col min="5" max="5" width="18.28515625" style="5" customWidth="1"/>
    <col min="6" max="6" width="16.42578125" style="5" customWidth="1"/>
    <col min="7" max="7" width="14.7109375" style="5" customWidth="1"/>
    <col min="8" max="8" width="14.85546875" style="5" customWidth="1"/>
    <col min="9" max="9" width="14.5703125" style="5" customWidth="1"/>
    <col min="10" max="10" width="15" style="5" customWidth="1"/>
    <col min="11" max="11" width="15.7109375" style="5" customWidth="1"/>
    <col min="12" max="12" width="16.140625" style="5" customWidth="1"/>
    <col min="13" max="13" width="14.85546875" style="5" customWidth="1"/>
    <col min="14" max="14" width="16.140625" style="5" customWidth="1"/>
    <col min="15" max="16384" width="11.5703125" style="5"/>
  </cols>
  <sheetData>
    <row r="1" spans="1:14" s="1" customFormat="1" x14ac:dyDescent="0.25">
      <c r="A1" s="9" t="s">
        <v>87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s="1" customFormat="1" x14ac:dyDescent="0.25">
      <c r="A2" s="12" t="s">
        <v>86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19">
        <f>+B5+B13+B23+B33+B43+B53+B69</f>
        <v>178235447.46000001</v>
      </c>
      <c r="C4" s="19">
        <f t="shared" ref="C4:N4" si="0">+C5+C13+C23+C33+C43+C53+C69</f>
        <v>14852953.955000002</v>
      </c>
      <c r="D4" s="19">
        <f t="shared" si="0"/>
        <v>14852953.929999998</v>
      </c>
      <c r="E4" s="19">
        <f t="shared" si="0"/>
        <v>14852953.929999998</v>
      </c>
      <c r="F4" s="19">
        <f t="shared" si="0"/>
        <v>14852953.929999998</v>
      </c>
      <c r="G4" s="19">
        <f t="shared" si="0"/>
        <v>14852953.929999998</v>
      </c>
      <c r="H4" s="19">
        <f t="shared" si="0"/>
        <v>14852953.929999998</v>
      </c>
      <c r="I4" s="19">
        <f t="shared" si="0"/>
        <v>14852953.929999998</v>
      </c>
      <c r="J4" s="19">
        <f t="shared" si="0"/>
        <v>14852953.929999998</v>
      </c>
      <c r="K4" s="19">
        <f t="shared" si="0"/>
        <v>14852953.929999998</v>
      </c>
      <c r="L4" s="19">
        <f t="shared" si="0"/>
        <v>14852953.929999998</v>
      </c>
      <c r="M4" s="19">
        <f t="shared" si="0"/>
        <v>14852953.929999998</v>
      </c>
      <c r="N4" s="19">
        <f t="shared" si="0"/>
        <v>14852953.929999998</v>
      </c>
    </row>
    <row r="5" spans="1:14" x14ac:dyDescent="0.25">
      <c r="A5" s="6" t="s">
        <v>14</v>
      </c>
      <c r="B5" s="16">
        <f>+B6+B7+B8+B9+B10+B11+B12</f>
        <v>57264696.609999999</v>
      </c>
      <c r="C5" s="16">
        <f t="shared" ref="C5:N5" si="1">+C6+C7+C8+C9+C10+C11+C12</f>
        <v>4772058.0508333333</v>
      </c>
      <c r="D5" s="16">
        <f t="shared" si="1"/>
        <v>4772058.0499999989</v>
      </c>
      <c r="E5" s="16">
        <f t="shared" si="1"/>
        <v>4772058.0499999989</v>
      </c>
      <c r="F5" s="16">
        <f t="shared" si="1"/>
        <v>4772058.0499999989</v>
      </c>
      <c r="G5" s="16">
        <f t="shared" si="1"/>
        <v>4772058.0499999989</v>
      </c>
      <c r="H5" s="16">
        <f t="shared" si="1"/>
        <v>4772058.0499999989</v>
      </c>
      <c r="I5" s="16">
        <f t="shared" si="1"/>
        <v>4772058.0499999989</v>
      </c>
      <c r="J5" s="16">
        <f t="shared" si="1"/>
        <v>4772058.0499999989</v>
      </c>
      <c r="K5" s="16">
        <f t="shared" si="1"/>
        <v>4772058.0499999989</v>
      </c>
      <c r="L5" s="16">
        <f t="shared" si="1"/>
        <v>4772058.0499999989</v>
      </c>
      <c r="M5" s="16">
        <f t="shared" si="1"/>
        <v>4772058.0499999989</v>
      </c>
      <c r="N5" s="16">
        <f t="shared" si="1"/>
        <v>4772058.0499999989</v>
      </c>
    </row>
    <row r="6" spans="1:14" x14ac:dyDescent="0.25">
      <c r="A6" s="8" t="s">
        <v>15</v>
      </c>
      <c r="B6" s="15">
        <v>51233136.729999997</v>
      </c>
      <c r="C6" s="15">
        <f>+B6/12</f>
        <v>4269428.0608333331</v>
      </c>
      <c r="D6" s="15">
        <v>4269428.0599999996</v>
      </c>
      <c r="E6" s="15">
        <v>4269428.0599999996</v>
      </c>
      <c r="F6" s="15">
        <v>4269428.0599999996</v>
      </c>
      <c r="G6" s="15">
        <v>4269428.0599999996</v>
      </c>
      <c r="H6" s="15">
        <v>4269428.0599999996</v>
      </c>
      <c r="I6" s="15">
        <v>4269428.0599999996</v>
      </c>
      <c r="J6" s="15">
        <v>4269428.0599999996</v>
      </c>
      <c r="K6" s="15">
        <v>4269428.0599999996</v>
      </c>
      <c r="L6" s="15">
        <v>4269428.0599999996</v>
      </c>
      <c r="M6" s="15">
        <v>4269428.0599999996</v>
      </c>
      <c r="N6" s="15">
        <v>4269428.0599999996</v>
      </c>
    </row>
    <row r="7" spans="1:14" x14ac:dyDescent="0.2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</row>
    <row r="8" spans="1:14" x14ac:dyDescent="0.25">
      <c r="A8" s="8" t="s">
        <v>17</v>
      </c>
      <c r="B8" s="15">
        <v>5300953.46</v>
      </c>
      <c r="C8" s="15">
        <f>+B8/12</f>
        <v>441746.12166666664</v>
      </c>
      <c r="D8" s="15">
        <v>441746.12</v>
      </c>
      <c r="E8" s="15">
        <v>441746.12</v>
      </c>
      <c r="F8" s="15">
        <v>441746.12</v>
      </c>
      <c r="G8" s="15">
        <v>441746.12</v>
      </c>
      <c r="H8" s="15">
        <v>441746.12</v>
      </c>
      <c r="I8" s="15">
        <v>441746.12</v>
      </c>
      <c r="J8" s="15">
        <v>441746.12</v>
      </c>
      <c r="K8" s="15">
        <v>441746.12</v>
      </c>
      <c r="L8" s="15">
        <v>441746.12</v>
      </c>
      <c r="M8" s="15">
        <v>441746.12</v>
      </c>
      <c r="N8" s="15">
        <v>441746.12</v>
      </c>
    </row>
    <row r="9" spans="1:14" x14ac:dyDescent="0.25">
      <c r="A9" s="8" t="s">
        <v>18</v>
      </c>
      <c r="B9" s="15">
        <v>34613</v>
      </c>
      <c r="C9" s="15">
        <f>+B9/12</f>
        <v>2884.4166666666665</v>
      </c>
      <c r="D9" s="15">
        <v>2884.42</v>
      </c>
      <c r="E9" s="15">
        <v>2884.42</v>
      </c>
      <c r="F9" s="15">
        <v>2884.42</v>
      </c>
      <c r="G9" s="15">
        <v>2884.42</v>
      </c>
      <c r="H9" s="15">
        <v>2884.42</v>
      </c>
      <c r="I9" s="15">
        <v>2884.42</v>
      </c>
      <c r="J9" s="15">
        <v>2884.42</v>
      </c>
      <c r="K9" s="15">
        <v>2884.42</v>
      </c>
      <c r="L9" s="15">
        <v>2884.42</v>
      </c>
      <c r="M9" s="15">
        <v>2884.42</v>
      </c>
      <c r="N9" s="15">
        <v>2884.42</v>
      </c>
    </row>
    <row r="10" spans="1:14" x14ac:dyDescent="0.25">
      <c r="A10" s="8" t="s">
        <v>19</v>
      </c>
      <c r="B10" s="15">
        <v>688706.15</v>
      </c>
      <c r="C10" s="15">
        <f>+B10/12</f>
        <v>57392.179166666669</v>
      </c>
      <c r="D10" s="15">
        <v>57392.18</v>
      </c>
      <c r="E10" s="15">
        <v>57392.18</v>
      </c>
      <c r="F10" s="15">
        <v>57392.18</v>
      </c>
      <c r="G10" s="15">
        <v>57392.18</v>
      </c>
      <c r="H10" s="15">
        <v>57392.18</v>
      </c>
      <c r="I10" s="15">
        <v>57392.18</v>
      </c>
      <c r="J10" s="15">
        <v>57392.18</v>
      </c>
      <c r="K10" s="15">
        <v>57392.18</v>
      </c>
      <c r="L10" s="15">
        <v>57392.18</v>
      </c>
      <c r="M10" s="15">
        <v>57392.18</v>
      </c>
      <c r="N10" s="15">
        <v>57392.18</v>
      </c>
    </row>
    <row r="11" spans="1:14" x14ac:dyDescent="0.25">
      <c r="A11" s="8" t="s">
        <v>20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</row>
    <row r="12" spans="1:14" x14ac:dyDescent="0.25">
      <c r="A12" s="8" t="s">
        <v>21</v>
      </c>
      <c r="B12" s="15">
        <v>7287.27</v>
      </c>
      <c r="C12" s="15">
        <f>+B12/12</f>
        <v>607.27250000000004</v>
      </c>
      <c r="D12" s="7">
        <v>607.27</v>
      </c>
      <c r="E12" s="7">
        <v>607.27</v>
      </c>
      <c r="F12" s="7">
        <v>607.27</v>
      </c>
      <c r="G12" s="7">
        <v>607.27</v>
      </c>
      <c r="H12" s="7">
        <v>607.27</v>
      </c>
      <c r="I12" s="7">
        <v>607.27</v>
      </c>
      <c r="J12" s="7">
        <v>607.27</v>
      </c>
      <c r="K12" s="7">
        <v>607.27</v>
      </c>
      <c r="L12" s="7">
        <v>607.27</v>
      </c>
      <c r="M12" s="7">
        <v>607.27</v>
      </c>
      <c r="N12" s="7">
        <v>607.27</v>
      </c>
    </row>
    <row r="13" spans="1:14" s="18" customFormat="1" x14ac:dyDescent="0.25">
      <c r="A13" s="17" t="s">
        <v>22</v>
      </c>
      <c r="B13" s="16">
        <f>+B14+B15+B16+B17+B18+B19+B20+B21+B22</f>
        <v>14618487.859999999</v>
      </c>
      <c r="C13" s="16">
        <f t="shared" ref="C13:N13" si="2">+C14+C15+C16+C17+C18+C19+C20+C21+C22</f>
        <v>1218207.3216666668</v>
      </c>
      <c r="D13" s="16">
        <f t="shared" si="2"/>
        <v>1218207.31</v>
      </c>
      <c r="E13" s="16">
        <f t="shared" si="2"/>
        <v>1218207.31</v>
      </c>
      <c r="F13" s="16">
        <f t="shared" si="2"/>
        <v>1218207.31</v>
      </c>
      <c r="G13" s="16">
        <f t="shared" si="2"/>
        <v>1218207.31</v>
      </c>
      <c r="H13" s="16">
        <f t="shared" si="2"/>
        <v>1218207.31</v>
      </c>
      <c r="I13" s="16">
        <f t="shared" si="2"/>
        <v>1218207.31</v>
      </c>
      <c r="J13" s="16">
        <f t="shared" si="2"/>
        <v>1218207.31</v>
      </c>
      <c r="K13" s="16">
        <f t="shared" si="2"/>
        <v>1218207.31</v>
      </c>
      <c r="L13" s="16">
        <f t="shared" si="2"/>
        <v>1218207.31</v>
      </c>
      <c r="M13" s="16">
        <f t="shared" si="2"/>
        <v>1218207.31</v>
      </c>
      <c r="N13" s="16">
        <f t="shared" si="2"/>
        <v>1218207.31</v>
      </c>
    </row>
    <row r="14" spans="1:14" ht="30" x14ac:dyDescent="0.25">
      <c r="A14" s="8" t="s">
        <v>23</v>
      </c>
      <c r="B14" s="15">
        <v>1212682.71</v>
      </c>
      <c r="C14" s="15">
        <f>+B14/12</f>
        <v>101056.8925</v>
      </c>
      <c r="D14" s="15">
        <v>101056.89</v>
      </c>
      <c r="E14" s="15">
        <v>101056.89</v>
      </c>
      <c r="F14" s="15">
        <v>101056.89</v>
      </c>
      <c r="G14" s="15">
        <v>101056.89</v>
      </c>
      <c r="H14" s="15">
        <v>101056.89</v>
      </c>
      <c r="I14" s="15">
        <v>101056.89</v>
      </c>
      <c r="J14" s="15">
        <v>101056.89</v>
      </c>
      <c r="K14" s="15">
        <v>101056.89</v>
      </c>
      <c r="L14" s="15">
        <v>101056.89</v>
      </c>
      <c r="M14" s="15">
        <v>101056.89</v>
      </c>
      <c r="N14" s="15">
        <v>101056.89</v>
      </c>
    </row>
    <row r="15" spans="1:14" x14ac:dyDescent="0.25">
      <c r="A15" s="8" t="s">
        <v>24</v>
      </c>
      <c r="B15" s="15">
        <v>1169978.9099999999</v>
      </c>
      <c r="C15" s="15">
        <f>+B15/12</f>
        <v>97498.242499999993</v>
      </c>
      <c r="D15" s="15">
        <v>97498.240000000005</v>
      </c>
      <c r="E15" s="15">
        <v>97498.240000000005</v>
      </c>
      <c r="F15" s="15">
        <v>97498.240000000005</v>
      </c>
      <c r="G15" s="15">
        <v>97498.240000000005</v>
      </c>
      <c r="H15" s="15">
        <v>97498.240000000005</v>
      </c>
      <c r="I15" s="15">
        <v>97498.240000000005</v>
      </c>
      <c r="J15" s="15">
        <v>97498.240000000005</v>
      </c>
      <c r="K15" s="15">
        <v>97498.240000000005</v>
      </c>
      <c r="L15" s="15">
        <v>97498.240000000005</v>
      </c>
      <c r="M15" s="15">
        <v>97498.240000000005</v>
      </c>
      <c r="N15" s="15">
        <v>97498.240000000005</v>
      </c>
    </row>
    <row r="16" spans="1:14" x14ac:dyDescent="0.25">
      <c r="A16" s="8" t="s">
        <v>25</v>
      </c>
      <c r="B16" s="15">
        <v>0</v>
      </c>
      <c r="C16" s="15">
        <f t="shared" ref="C16:N22" si="3">+B16/12</f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</row>
    <row r="17" spans="1:14" x14ac:dyDescent="0.25">
      <c r="A17" s="8" t="s">
        <v>26</v>
      </c>
      <c r="B17" s="15">
        <v>3416059.22</v>
      </c>
      <c r="C17" s="15">
        <f t="shared" si="3"/>
        <v>284671.60166666668</v>
      </c>
      <c r="D17" s="15">
        <v>284671.59999999998</v>
      </c>
      <c r="E17" s="15">
        <v>284671.59999999998</v>
      </c>
      <c r="F17" s="15">
        <v>284671.59999999998</v>
      </c>
      <c r="G17" s="15">
        <v>284671.59999999998</v>
      </c>
      <c r="H17" s="15">
        <v>284671.59999999998</v>
      </c>
      <c r="I17" s="15">
        <v>284671.59999999998</v>
      </c>
      <c r="J17" s="15">
        <v>284671.59999999998</v>
      </c>
      <c r="K17" s="15">
        <v>284671.59999999998</v>
      </c>
      <c r="L17" s="15">
        <v>284671.59999999998</v>
      </c>
      <c r="M17" s="15">
        <v>284671.59999999998</v>
      </c>
      <c r="N17" s="15">
        <v>284671.59999999998</v>
      </c>
    </row>
    <row r="18" spans="1:14" x14ac:dyDescent="0.25">
      <c r="A18" s="8" t="s">
        <v>27</v>
      </c>
      <c r="B18" s="15">
        <v>170634.49</v>
      </c>
      <c r="C18" s="15">
        <f t="shared" si="3"/>
        <v>14219.540833333333</v>
      </c>
      <c r="D18" s="15">
        <v>14219.54</v>
      </c>
      <c r="E18" s="15">
        <v>14219.54</v>
      </c>
      <c r="F18" s="15">
        <v>14219.54</v>
      </c>
      <c r="G18" s="15">
        <v>14219.54</v>
      </c>
      <c r="H18" s="15">
        <v>14219.54</v>
      </c>
      <c r="I18" s="15">
        <v>14219.54</v>
      </c>
      <c r="J18" s="15">
        <v>14219.54</v>
      </c>
      <c r="K18" s="15">
        <v>14219.54</v>
      </c>
      <c r="L18" s="15">
        <v>14219.54</v>
      </c>
      <c r="M18" s="15">
        <v>14219.54</v>
      </c>
      <c r="N18" s="15">
        <v>14219.54</v>
      </c>
    </row>
    <row r="19" spans="1:14" x14ac:dyDescent="0.25">
      <c r="A19" s="8" t="s">
        <v>28</v>
      </c>
      <c r="B19" s="15">
        <v>6659684.6900000004</v>
      </c>
      <c r="C19" s="15">
        <f t="shared" si="3"/>
        <v>554973.72416666674</v>
      </c>
      <c r="D19" s="15">
        <v>554973.72</v>
      </c>
      <c r="E19" s="15">
        <v>554973.72</v>
      </c>
      <c r="F19" s="15">
        <v>554973.72</v>
      </c>
      <c r="G19" s="15">
        <v>554973.72</v>
      </c>
      <c r="H19" s="15">
        <v>554973.72</v>
      </c>
      <c r="I19" s="15">
        <v>554973.72</v>
      </c>
      <c r="J19" s="15">
        <v>554973.72</v>
      </c>
      <c r="K19" s="15">
        <v>554973.72</v>
      </c>
      <c r="L19" s="15">
        <v>554973.72</v>
      </c>
      <c r="M19" s="15">
        <v>554973.72</v>
      </c>
      <c r="N19" s="15">
        <v>554973.72</v>
      </c>
    </row>
    <row r="20" spans="1:14" x14ac:dyDescent="0.25">
      <c r="A20" s="8" t="s">
        <v>29</v>
      </c>
      <c r="B20" s="15">
        <v>1779472.19</v>
      </c>
      <c r="C20" s="15">
        <f t="shared" si="3"/>
        <v>148289.34916666665</v>
      </c>
      <c r="D20" s="15">
        <v>148289.35</v>
      </c>
      <c r="E20" s="15">
        <v>148289.35</v>
      </c>
      <c r="F20" s="15">
        <v>148289.35</v>
      </c>
      <c r="G20" s="15">
        <v>148289.35</v>
      </c>
      <c r="H20" s="15">
        <v>148289.35</v>
      </c>
      <c r="I20" s="15">
        <v>148289.35</v>
      </c>
      <c r="J20" s="15">
        <v>148289.35</v>
      </c>
      <c r="K20" s="15">
        <v>148289.35</v>
      </c>
      <c r="L20" s="15">
        <v>148289.35</v>
      </c>
      <c r="M20" s="15">
        <v>148289.35</v>
      </c>
      <c r="N20" s="15">
        <v>148289.35</v>
      </c>
    </row>
    <row r="21" spans="1:14" x14ac:dyDescent="0.25">
      <c r="A21" s="8" t="s">
        <v>30</v>
      </c>
      <c r="B21" s="15">
        <v>0</v>
      </c>
      <c r="C21" s="15">
        <f t="shared" si="3"/>
        <v>0</v>
      </c>
      <c r="D21" s="15">
        <f t="shared" si="3"/>
        <v>0</v>
      </c>
      <c r="E21" s="15">
        <f t="shared" si="3"/>
        <v>0</v>
      </c>
      <c r="F21" s="15">
        <f t="shared" si="3"/>
        <v>0</v>
      </c>
      <c r="G21" s="15">
        <f t="shared" si="3"/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</row>
    <row r="22" spans="1:14" x14ac:dyDescent="0.25">
      <c r="A22" s="8" t="s">
        <v>31</v>
      </c>
      <c r="B22" s="15">
        <v>209975.65</v>
      </c>
      <c r="C22" s="15">
        <f t="shared" si="3"/>
        <v>17497.970833333333</v>
      </c>
      <c r="D22" s="15">
        <v>17497.97</v>
      </c>
      <c r="E22" s="15">
        <v>17497.97</v>
      </c>
      <c r="F22" s="15">
        <v>17497.97</v>
      </c>
      <c r="G22" s="15">
        <v>17497.97</v>
      </c>
      <c r="H22" s="15">
        <v>17497.97</v>
      </c>
      <c r="I22" s="15">
        <v>17497.97</v>
      </c>
      <c r="J22" s="15">
        <v>17497.97</v>
      </c>
      <c r="K22" s="15">
        <v>17497.97</v>
      </c>
      <c r="L22" s="15">
        <v>17497.97</v>
      </c>
      <c r="M22" s="15">
        <v>17497.97</v>
      </c>
      <c r="N22" s="15">
        <v>17497.97</v>
      </c>
    </row>
    <row r="23" spans="1:14" x14ac:dyDescent="0.25">
      <c r="A23" s="6" t="s">
        <v>32</v>
      </c>
      <c r="B23" s="16">
        <f>+B24+B25+B26+B27+B28+B29+B30+B31+B32</f>
        <v>30752400.579999998</v>
      </c>
      <c r="C23" s="16">
        <f t="shared" ref="C23:N23" si="4">+C24+C25+C26+C27+C28+C29+C30+C31+C32</f>
        <v>2562700.0483333338</v>
      </c>
      <c r="D23" s="16">
        <f t="shared" si="4"/>
        <v>2562700.04</v>
      </c>
      <c r="E23" s="16">
        <f t="shared" si="4"/>
        <v>2562700.04</v>
      </c>
      <c r="F23" s="16">
        <f t="shared" si="4"/>
        <v>2562700.04</v>
      </c>
      <c r="G23" s="16">
        <f t="shared" si="4"/>
        <v>2562700.04</v>
      </c>
      <c r="H23" s="16">
        <f t="shared" si="4"/>
        <v>2562700.04</v>
      </c>
      <c r="I23" s="16">
        <f t="shared" si="4"/>
        <v>2562700.04</v>
      </c>
      <c r="J23" s="16">
        <f t="shared" si="4"/>
        <v>2562700.04</v>
      </c>
      <c r="K23" s="16">
        <f t="shared" si="4"/>
        <v>2562700.04</v>
      </c>
      <c r="L23" s="16">
        <f t="shared" si="4"/>
        <v>2562700.04</v>
      </c>
      <c r="M23" s="16">
        <f t="shared" si="4"/>
        <v>2562700.04</v>
      </c>
      <c r="N23" s="16">
        <f t="shared" si="4"/>
        <v>2562700.04</v>
      </c>
    </row>
    <row r="24" spans="1:14" x14ac:dyDescent="0.25">
      <c r="A24" s="8" t="s">
        <v>33</v>
      </c>
      <c r="B24" s="15">
        <v>11955146.91</v>
      </c>
      <c r="C24" s="15">
        <f>+B24/12</f>
        <v>996262.24250000005</v>
      </c>
      <c r="D24" s="15">
        <v>996262.24</v>
      </c>
      <c r="E24" s="15">
        <v>996262.24</v>
      </c>
      <c r="F24" s="15">
        <v>996262.24</v>
      </c>
      <c r="G24" s="15">
        <v>996262.24</v>
      </c>
      <c r="H24" s="15">
        <v>996262.24</v>
      </c>
      <c r="I24" s="15">
        <v>996262.24</v>
      </c>
      <c r="J24" s="15">
        <v>996262.24</v>
      </c>
      <c r="K24" s="15">
        <v>996262.24</v>
      </c>
      <c r="L24" s="15">
        <v>996262.24</v>
      </c>
      <c r="M24" s="15">
        <v>996262.24</v>
      </c>
      <c r="N24" s="15">
        <v>996262.24</v>
      </c>
    </row>
    <row r="25" spans="1:14" x14ac:dyDescent="0.25">
      <c r="A25" s="8" t="s">
        <v>34</v>
      </c>
      <c r="B25" s="15">
        <v>3891063.28</v>
      </c>
      <c r="C25" s="15">
        <f>+B25/12</f>
        <v>324255.27333333332</v>
      </c>
      <c r="D25" s="15">
        <v>324255.27</v>
      </c>
      <c r="E25" s="15">
        <v>324255.27</v>
      </c>
      <c r="F25" s="15">
        <v>324255.27</v>
      </c>
      <c r="G25" s="15">
        <v>324255.27</v>
      </c>
      <c r="H25" s="15">
        <v>324255.27</v>
      </c>
      <c r="I25" s="15">
        <v>324255.27</v>
      </c>
      <c r="J25" s="15">
        <v>324255.27</v>
      </c>
      <c r="K25" s="15">
        <v>324255.27</v>
      </c>
      <c r="L25" s="15">
        <v>324255.27</v>
      </c>
      <c r="M25" s="15">
        <v>324255.27</v>
      </c>
      <c r="N25" s="15">
        <v>324255.27</v>
      </c>
    </row>
    <row r="26" spans="1:14" x14ac:dyDescent="0.25">
      <c r="A26" s="8" t="s">
        <v>35</v>
      </c>
      <c r="B26" s="15">
        <v>4523514.28</v>
      </c>
      <c r="C26" s="15">
        <f>+B26/12</f>
        <v>376959.52333333337</v>
      </c>
      <c r="D26" s="15">
        <v>376959.52</v>
      </c>
      <c r="E26" s="15">
        <v>376959.52</v>
      </c>
      <c r="F26" s="15">
        <v>376959.52</v>
      </c>
      <c r="G26" s="15">
        <v>376959.52</v>
      </c>
      <c r="H26" s="15">
        <v>376959.52</v>
      </c>
      <c r="I26" s="15">
        <v>376959.52</v>
      </c>
      <c r="J26" s="15">
        <v>376959.52</v>
      </c>
      <c r="K26" s="15">
        <v>376959.52</v>
      </c>
      <c r="L26" s="15">
        <v>376959.52</v>
      </c>
      <c r="M26" s="15">
        <v>376959.52</v>
      </c>
      <c r="N26" s="15">
        <v>376959.52</v>
      </c>
    </row>
    <row r="27" spans="1:14" x14ac:dyDescent="0.25">
      <c r="A27" s="8" t="s">
        <v>36</v>
      </c>
      <c r="B27" s="15">
        <v>323107.90000000002</v>
      </c>
      <c r="C27" s="15">
        <f>+B27/12</f>
        <v>26925.658333333336</v>
      </c>
      <c r="D27" s="15">
        <v>26925.66</v>
      </c>
      <c r="E27" s="15">
        <v>26925.66</v>
      </c>
      <c r="F27" s="15">
        <v>26925.66</v>
      </c>
      <c r="G27" s="15">
        <v>26925.66</v>
      </c>
      <c r="H27" s="15">
        <v>26925.66</v>
      </c>
      <c r="I27" s="15">
        <v>26925.66</v>
      </c>
      <c r="J27" s="15">
        <v>26925.66</v>
      </c>
      <c r="K27" s="15">
        <v>26925.66</v>
      </c>
      <c r="L27" s="15">
        <v>26925.66</v>
      </c>
      <c r="M27" s="15">
        <v>26925.66</v>
      </c>
      <c r="N27" s="15">
        <v>26925.66</v>
      </c>
    </row>
    <row r="28" spans="1:14" x14ac:dyDescent="0.25">
      <c r="A28" s="8" t="s">
        <v>37</v>
      </c>
      <c r="B28" s="15">
        <v>3189643.15</v>
      </c>
      <c r="C28" s="15">
        <f>+B28/12</f>
        <v>265803.59583333333</v>
      </c>
      <c r="D28" s="15">
        <v>265803.59999999998</v>
      </c>
      <c r="E28" s="15">
        <v>265803.59999999998</v>
      </c>
      <c r="F28" s="15">
        <v>265803.59999999998</v>
      </c>
      <c r="G28" s="15">
        <v>265803.59999999998</v>
      </c>
      <c r="H28" s="15">
        <v>265803.59999999998</v>
      </c>
      <c r="I28" s="15">
        <v>265803.59999999998</v>
      </c>
      <c r="J28" s="15">
        <v>265803.59999999998</v>
      </c>
      <c r="K28" s="15">
        <v>265803.59999999998</v>
      </c>
      <c r="L28" s="15">
        <v>265803.59999999998</v>
      </c>
      <c r="M28" s="15">
        <v>265803.59999999998</v>
      </c>
      <c r="N28" s="15">
        <v>265803.59999999998</v>
      </c>
    </row>
    <row r="29" spans="1:14" x14ac:dyDescent="0.25">
      <c r="A29" s="8" t="s">
        <v>38</v>
      </c>
      <c r="B29" s="15">
        <v>2814016.82</v>
      </c>
      <c r="C29" s="15">
        <f>+B29/12</f>
        <v>234501.40166666664</v>
      </c>
      <c r="D29" s="15">
        <v>234501.4</v>
      </c>
      <c r="E29" s="15">
        <v>234501.4</v>
      </c>
      <c r="F29" s="15">
        <v>234501.4</v>
      </c>
      <c r="G29" s="15">
        <v>234501.4</v>
      </c>
      <c r="H29" s="15">
        <v>234501.4</v>
      </c>
      <c r="I29" s="15">
        <v>234501.4</v>
      </c>
      <c r="J29" s="15">
        <v>234501.4</v>
      </c>
      <c r="K29" s="15">
        <v>234501.4</v>
      </c>
      <c r="L29" s="15">
        <v>234501.4</v>
      </c>
      <c r="M29" s="15">
        <v>234501.4</v>
      </c>
      <c r="N29" s="15">
        <v>234501.4</v>
      </c>
    </row>
    <row r="30" spans="1:14" x14ac:dyDescent="0.25">
      <c r="A30" s="8" t="s">
        <v>39</v>
      </c>
      <c r="B30" s="15">
        <v>589535.64</v>
      </c>
      <c r="C30" s="15">
        <f>+B30/12</f>
        <v>49127.97</v>
      </c>
      <c r="D30" s="15">
        <v>49127.97</v>
      </c>
      <c r="E30" s="15">
        <v>49127.97</v>
      </c>
      <c r="F30" s="15">
        <v>49127.97</v>
      </c>
      <c r="G30" s="15">
        <v>49127.97</v>
      </c>
      <c r="H30" s="15">
        <v>49127.97</v>
      </c>
      <c r="I30" s="15">
        <v>49127.97</v>
      </c>
      <c r="J30" s="15">
        <v>49127.97</v>
      </c>
      <c r="K30" s="15">
        <v>49127.97</v>
      </c>
      <c r="L30" s="15">
        <v>49127.97</v>
      </c>
      <c r="M30" s="15">
        <v>49127.97</v>
      </c>
      <c r="N30" s="15">
        <v>49127.97</v>
      </c>
    </row>
    <row r="31" spans="1:14" x14ac:dyDescent="0.25">
      <c r="A31" s="8" t="s">
        <v>40</v>
      </c>
      <c r="B31" s="15">
        <v>1300000</v>
      </c>
      <c r="C31" s="15">
        <f>+B31/12</f>
        <v>108333.33333333333</v>
      </c>
      <c r="D31" s="15">
        <v>108333.33</v>
      </c>
      <c r="E31" s="15">
        <v>108333.33</v>
      </c>
      <c r="F31" s="15">
        <v>108333.33</v>
      </c>
      <c r="G31" s="15">
        <v>108333.33</v>
      </c>
      <c r="H31" s="15">
        <v>108333.33</v>
      </c>
      <c r="I31" s="15">
        <v>108333.33</v>
      </c>
      <c r="J31" s="15">
        <v>108333.33</v>
      </c>
      <c r="K31" s="15">
        <v>108333.33</v>
      </c>
      <c r="L31" s="15">
        <v>108333.33</v>
      </c>
      <c r="M31" s="15">
        <v>108333.33</v>
      </c>
      <c r="N31" s="15">
        <v>108333.33</v>
      </c>
    </row>
    <row r="32" spans="1:14" x14ac:dyDescent="0.25">
      <c r="A32" s="8" t="s">
        <v>41</v>
      </c>
      <c r="B32" s="15">
        <v>2166372.6</v>
      </c>
      <c r="C32" s="15">
        <f>+B32/12</f>
        <v>180531.05000000002</v>
      </c>
      <c r="D32" s="15">
        <v>180531.05</v>
      </c>
      <c r="E32" s="15">
        <v>180531.05</v>
      </c>
      <c r="F32" s="15">
        <v>180531.05</v>
      </c>
      <c r="G32" s="15">
        <v>180531.05</v>
      </c>
      <c r="H32" s="15">
        <v>180531.05</v>
      </c>
      <c r="I32" s="15">
        <v>180531.05</v>
      </c>
      <c r="J32" s="15">
        <v>180531.05</v>
      </c>
      <c r="K32" s="15">
        <v>180531.05</v>
      </c>
      <c r="L32" s="15">
        <v>180531.05</v>
      </c>
      <c r="M32" s="15">
        <v>180531.05</v>
      </c>
      <c r="N32" s="15">
        <v>180531.05</v>
      </c>
    </row>
    <row r="33" spans="1:14" x14ac:dyDescent="0.25">
      <c r="A33" s="6" t="s">
        <v>42</v>
      </c>
      <c r="B33" s="16">
        <f>+B34+B35+B36+B37+B38+B39+B40+B41+B42</f>
        <v>10200000</v>
      </c>
      <c r="C33" s="16">
        <f t="shared" ref="C33:N33" si="5">+C34+C35+C36+C37+C38+C39+C40+C41+C42</f>
        <v>850000</v>
      </c>
      <c r="D33" s="16">
        <f t="shared" si="5"/>
        <v>850000</v>
      </c>
      <c r="E33" s="16">
        <f t="shared" si="5"/>
        <v>850000</v>
      </c>
      <c r="F33" s="16">
        <f t="shared" si="5"/>
        <v>850000</v>
      </c>
      <c r="G33" s="16">
        <f t="shared" si="5"/>
        <v>850000</v>
      </c>
      <c r="H33" s="16">
        <f t="shared" si="5"/>
        <v>850000</v>
      </c>
      <c r="I33" s="16">
        <f t="shared" si="5"/>
        <v>850000</v>
      </c>
      <c r="J33" s="16">
        <f t="shared" si="5"/>
        <v>850000</v>
      </c>
      <c r="K33" s="16">
        <f t="shared" si="5"/>
        <v>850000</v>
      </c>
      <c r="L33" s="16">
        <f t="shared" si="5"/>
        <v>850000</v>
      </c>
      <c r="M33" s="16">
        <f t="shared" si="5"/>
        <v>850000</v>
      </c>
      <c r="N33" s="16">
        <f t="shared" si="5"/>
        <v>850000</v>
      </c>
    </row>
    <row r="34" spans="1:14" x14ac:dyDescent="0.25">
      <c r="A34" s="8" t="s">
        <v>43</v>
      </c>
      <c r="B34" s="15">
        <v>0</v>
      </c>
      <c r="C34" s="15">
        <f>+B34/12</f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</row>
    <row r="35" spans="1:14" x14ac:dyDescent="0.25">
      <c r="A35" s="8" t="s">
        <v>44</v>
      </c>
      <c r="B35" s="15">
        <v>0</v>
      </c>
      <c r="C35" s="15">
        <f>+B35/12</f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</row>
    <row r="36" spans="1:14" x14ac:dyDescent="0.25">
      <c r="A36" s="8" t="s">
        <v>45</v>
      </c>
      <c r="B36" s="15">
        <v>3250000</v>
      </c>
      <c r="C36" s="15">
        <f>+B36/12</f>
        <v>270833.33333333331</v>
      </c>
      <c r="D36" s="15">
        <v>270833.33</v>
      </c>
      <c r="E36" s="15">
        <v>270833.33</v>
      </c>
      <c r="F36" s="15">
        <v>270833.33</v>
      </c>
      <c r="G36" s="15">
        <v>270833.33</v>
      </c>
      <c r="H36" s="15">
        <v>270833.33</v>
      </c>
      <c r="I36" s="15">
        <v>270833.33</v>
      </c>
      <c r="J36" s="15">
        <v>270833.33</v>
      </c>
      <c r="K36" s="15">
        <v>270833.33</v>
      </c>
      <c r="L36" s="15">
        <v>270833.33</v>
      </c>
      <c r="M36" s="15">
        <v>270833.33</v>
      </c>
      <c r="N36" s="15">
        <v>270833.33</v>
      </c>
    </row>
    <row r="37" spans="1:14" x14ac:dyDescent="0.25">
      <c r="A37" s="8" t="s">
        <v>46</v>
      </c>
      <c r="B37" s="15">
        <v>6950000</v>
      </c>
      <c r="C37" s="15">
        <f>+B37/12</f>
        <v>579166.66666666663</v>
      </c>
      <c r="D37" s="15">
        <v>579166.67000000004</v>
      </c>
      <c r="E37" s="15">
        <v>579166.67000000004</v>
      </c>
      <c r="F37" s="15">
        <v>579166.67000000004</v>
      </c>
      <c r="G37" s="15">
        <v>579166.67000000004</v>
      </c>
      <c r="H37" s="15">
        <v>579166.67000000004</v>
      </c>
      <c r="I37" s="15">
        <v>579166.67000000004</v>
      </c>
      <c r="J37" s="15">
        <v>579166.67000000004</v>
      </c>
      <c r="K37" s="15">
        <v>579166.67000000004</v>
      </c>
      <c r="L37" s="15">
        <v>579166.67000000004</v>
      </c>
      <c r="M37" s="15">
        <v>579166.67000000004</v>
      </c>
      <c r="N37" s="15">
        <v>579166.67000000004</v>
      </c>
    </row>
    <row r="38" spans="1:14" x14ac:dyDescent="0.25">
      <c r="A38" s="8" t="s">
        <v>47</v>
      </c>
      <c r="B38" s="15">
        <v>0</v>
      </c>
      <c r="C38" s="15">
        <f>+B38/12</f>
        <v>0</v>
      </c>
      <c r="D38" s="15">
        <f t="shared" ref="D38:N38" si="6">+C38/12</f>
        <v>0</v>
      </c>
      <c r="E38" s="15">
        <f t="shared" si="6"/>
        <v>0</v>
      </c>
      <c r="F38" s="15">
        <f t="shared" si="6"/>
        <v>0</v>
      </c>
      <c r="G38" s="15">
        <f t="shared" si="6"/>
        <v>0</v>
      </c>
      <c r="H38" s="15">
        <f t="shared" si="6"/>
        <v>0</v>
      </c>
      <c r="I38" s="15">
        <f t="shared" si="6"/>
        <v>0</v>
      </c>
      <c r="J38" s="15">
        <f t="shared" si="6"/>
        <v>0</v>
      </c>
      <c r="K38" s="15">
        <f t="shared" si="6"/>
        <v>0</v>
      </c>
      <c r="L38" s="15">
        <f t="shared" si="6"/>
        <v>0</v>
      </c>
      <c r="M38" s="15">
        <f t="shared" si="6"/>
        <v>0</v>
      </c>
      <c r="N38" s="15">
        <f t="shared" si="6"/>
        <v>0</v>
      </c>
    </row>
    <row r="39" spans="1:14" x14ac:dyDescent="0.25">
      <c r="A39" s="8" t="s">
        <v>48</v>
      </c>
      <c r="B39" s="15">
        <v>0</v>
      </c>
      <c r="C39" s="15">
        <f>+B39/12</f>
        <v>0</v>
      </c>
      <c r="D39" s="15">
        <f t="shared" ref="D39:N39" si="7">+C39/12</f>
        <v>0</v>
      </c>
      <c r="E39" s="15">
        <f t="shared" si="7"/>
        <v>0</v>
      </c>
      <c r="F39" s="15">
        <f t="shared" si="7"/>
        <v>0</v>
      </c>
      <c r="G39" s="15">
        <f t="shared" si="7"/>
        <v>0</v>
      </c>
      <c r="H39" s="15">
        <f t="shared" si="7"/>
        <v>0</v>
      </c>
      <c r="I39" s="15">
        <f t="shared" si="7"/>
        <v>0</v>
      </c>
      <c r="J39" s="15">
        <f t="shared" si="7"/>
        <v>0</v>
      </c>
      <c r="K39" s="15">
        <f t="shared" si="7"/>
        <v>0</v>
      </c>
      <c r="L39" s="15">
        <f t="shared" si="7"/>
        <v>0</v>
      </c>
      <c r="M39" s="15">
        <f t="shared" si="7"/>
        <v>0</v>
      </c>
      <c r="N39" s="15">
        <f t="shared" si="7"/>
        <v>0</v>
      </c>
    </row>
    <row r="40" spans="1:14" x14ac:dyDescent="0.25">
      <c r="A40" s="8" t="s">
        <v>49</v>
      </c>
      <c r="B40" s="15">
        <v>0</v>
      </c>
      <c r="C40" s="15">
        <f>+B40/12</f>
        <v>0</v>
      </c>
      <c r="D40" s="15">
        <f t="shared" ref="D40:N40" si="8">+C40/12</f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si="8"/>
        <v>0</v>
      </c>
      <c r="I40" s="15">
        <f t="shared" si="8"/>
        <v>0</v>
      </c>
      <c r="J40" s="15">
        <f t="shared" si="8"/>
        <v>0</v>
      </c>
      <c r="K40" s="15">
        <f t="shared" si="8"/>
        <v>0</v>
      </c>
      <c r="L40" s="15">
        <f t="shared" si="8"/>
        <v>0</v>
      </c>
      <c r="M40" s="15">
        <f t="shared" si="8"/>
        <v>0</v>
      </c>
      <c r="N40" s="15">
        <f t="shared" si="8"/>
        <v>0</v>
      </c>
    </row>
    <row r="41" spans="1:14" x14ac:dyDescent="0.25">
      <c r="A41" s="8" t="s">
        <v>50</v>
      </c>
      <c r="B41" s="15">
        <v>0</v>
      </c>
      <c r="C41" s="15">
        <f>+B41/12</f>
        <v>0</v>
      </c>
      <c r="D41" s="15">
        <f t="shared" ref="D41:N41" si="9">+C41/12</f>
        <v>0</v>
      </c>
      <c r="E41" s="15">
        <f t="shared" si="9"/>
        <v>0</v>
      </c>
      <c r="F41" s="15">
        <f t="shared" si="9"/>
        <v>0</v>
      </c>
      <c r="G41" s="15">
        <f t="shared" si="9"/>
        <v>0</v>
      </c>
      <c r="H41" s="15">
        <f t="shared" si="9"/>
        <v>0</v>
      </c>
      <c r="I41" s="15">
        <f t="shared" si="9"/>
        <v>0</v>
      </c>
      <c r="J41" s="15">
        <f t="shared" si="9"/>
        <v>0</v>
      </c>
      <c r="K41" s="15">
        <f t="shared" si="9"/>
        <v>0</v>
      </c>
      <c r="L41" s="15">
        <f t="shared" si="9"/>
        <v>0</v>
      </c>
      <c r="M41" s="15">
        <f t="shared" si="9"/>
        <v>0</v>
      </c>
      <c r="N41" s="15">
        <f t="shared" si="9"/>
        <v>0</v>
      </c>
    </row>
    <row r="42" spans="1:14" x14ac:dyDescent="0.25">
      <c r="A42" s="8" t="s">
        <v>51</v>
      </c>
      <c r="B42" s="15">
        <v>0</v>
      </c>
      <c r="C42" s="15">
        <f>+B42/12</f>
        <v>0</v>
      </c>
      <c r="D42" s="15">
        <f t="shared" ref="D42:N42" si="10">+C42/12</f>
        <v>0</v>
      </c>
      <c r="E42" s="15">
        <f t="shared" si="10"/>
        <v>0</v>
      </c>
      <c r="F42" s="15">
        <f t="shared" si="10"/>
        <v>0</v>
      </c>
      <c r="G42" s="15">
        <f t="shared" si="10"/>
        <v>0</v>
      </c>
      <c r="H42" s="15">
        <f t="shared" si="10"/>
        <v>0</v>
      </c>
      <c r="I42" s="15">
        <f t="shared" si="10"/>
        <v>0</v>
      </c>
      <c r="J42" s="15">
        <f t="shared" si="10"/>
        <v>0</v>
      </c>
      <c r="K42" s="15">
        <f t="shared" si="10"/>
        <v>0</v>
      </c>
      <c r="L42" s="15">
        <f t="shared" si="10"/>
        <v>0</v>
      </c>
      <c r="M42" s="15">
        <f t="shared" si="10"/>
        <v>0</v>
      </c>
      <c r="N42" s="15">
        <f t="shared" si="10"/>
        <v>0</v>
      </c>
    </row>
    <row r="43" spans="1:14" x14ac:dyDescent="0.25">
      <c r="A43" s="6" t="s">
        <v>52</v>
      </c>
      <c r="B43" s="16">
        <f>+B44+B45+B46+B47+B48+B49+B50+B51+B52</f>
        <v>7772789.0100000007</v>
      </c>
      <c r="C43" s="16">
        <f t="shared" ref="C43:N43" si="11">+C44+C45+C46+C47+C48+C49+C50+C51+C52</f>
        <v>647732.41749999998</v>
      </c>
      <c r="D43" s="16">
        <f t="shared" si="11"/>
        <v>647732.42000000004</v>
      </c>
      <c r="E43" s="16">
        <f t="shared" si="11"/>
        <v>647732.42000000004</v>
      </c>
      <c r="F43" s="16">
        <f t="shared" si="11"/>
        <v>647732.42000000004</v>
      </c>
      <c r="G43" s="16">
        <f t="shared" si="11"/>
        <v>647732.42000000004</v>
      </c>
      <c r="H43" s="16">
        <f t="shared" si="11"/>
        <v>647732.42000000004</v>
      </c>
      <c r="I43" s="16">
        <f t="shared" si="11"/>
        <v>647732.42000000004</v>
      </c>
      <c r="J43" s="16">
        <f t="shared" si="11"/>
        <v>647732.42000000004</v>
      </c>
      <c r="K43" s="16">
        <f t="shared" si="11"/>
        <v>647732.42000000004</v>
      </c>
      <c r="L43" s="16">
        <f t="shared" si="11"/>
        <v>647732.42000000004</v>
      </c>
      <c r="M43" s="16">
        <f t="shared" si="11"/>
        <v>647732.42000000004</v>
      </c>
      <c r="N43" s="16">
        <f t="shared" si="11"/>
        <v>647732.42000000004</v>
      </c>
    </row>
    <row r="44" spans="1:14" x14ac:dyDescent="0.25">
      <c r="A44" s="8" t="s">
        <v>53</v>
      </c>
      <c r="B44" s="15">
        <v>691343.65</v>
      </c>
      <c r="C44" s="15">
        <f>+B44/12</f>
        <v>57611.970833333333</v>
      </c>
      <c r="D44" s="15">
        <v>57611.97</v>
      </c>
      <c r="E44" s="15">
        <v>57611.97</v>
      </c>
      <c r="F44" s="15">
        <v>57611.97</v>
      </c>
      <c r="G44" s="15">
        <v>57611.97</v>
      </c>
      <c r="H44" s="15">
        <v>57611.97</v>
      </c>
      <c r="I44" s="15">
        <v>57611.97</v>
      </c>
      <c r="J44" s="15">
        <v>57611.97</v>
      </c>
      <c r="K44" s="15">
        <v>57611.97</v>
      </c>
      <c r="L44" s="15">
        <v>57611.97</v>
      </c>
      <c r="M44" s="15">
        <v>57611.97</v>
      </c>
      <c r="N44" s="15">
        <v>57611.97</v>
      </c>
    </row>
    <row r="45" spans="1:14" x14ac:dyDescent="0.25">
      <c r="A45" s="8" t="s">
        <v>54</v>
      </c>
      <c r="B45" s="15">
        <v>60000</v>
      </c>
      <c r="C45" s="15">
        <f>+B45/12</f>
        <v>5000</v>
      </c>
      <c r="D45" s="15">
        <v>5000</v>
      </c>
      <c r="E45" s="15">
        <v>5000</v>
      </c>
      <c r="F45" s="15">
        <v>5000</v>
      </c>
      <c r="G45" s="15">
        <v>5000</v>
      </c>
      <c r="H45" s="15">
        <v>5000</v>
      </c>
      <c r="I45" s="15">
        <v>5000</v>
      </c>
      <c r="J45" s="15">
        <v>5000</v>
      </c>
      <c r="K45" s="15">
        <v>5000</v>
      </c>
      <c r="L45" s="15">
        <v>5000</v>
      </c>
      <c r="M45" s="15">
        <v>5000</v>
      </c>
      <c r="N45" s="15">
        <v>5000</v>
      </c>
    </row>
    <row r="46" spans="1:14" x14ac:dyDescent="0.25">
      <c r="A46" s="8" t="s">
        <v>55</v>
      </c>
      <c r="B46" s="15">
        <v>0</v>
      </c>
      <c r="C46" s="15">
        <f>+B46/12</f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</row>
    <row r="47" spans="1:14" x14ac:dyDescent="0.25">
      <c r="A47" s="8" t="s">
        <v>56</v>
      </c>
      <c r="B47" s="15">
        <v>4574529</v>
      </c>
      <c r="C47" s="15">
        <f>+B47/12</f>
        <v>381210.75</v>
      </c>
      <c r="D47" s="15">
        <v>381210.75</v>
      </c>
      <c r="E47" s="15">
        <v>381210.75</v>
      </c>
      <c r="F47" s="15">
        <v>381210.75</v>
      </c>
      <c r="G47" s="15">
        <v>381210.75</v>
      </c>
      <c r="H47" s="15">
        <v>381210.75</v>
      </c>
      <c r="I47" s="15">
        <v>381210.75</v>
      </c>
      <c r="J47" s="15">
        <v>381210.75</v>
      </c>
      <c r="K47" s="15">
        <v>381210.75</v>
      </c>
      <c r="L47" s="15">
        <v>381210.75</v>
      </c>
      <c r="M47" s="15">
        <v>381210.75</v>
      </c>
      <c r="N47" s="15">
        <v>381210.75</v>
      </c>
    </row>
    <row r="48" spans="1:14" x14ac:dyDescent="0.25">
      <c r="A48" s="8" t="s">
        <v>57</v>
      </c>
      <c r="B48" s="15">
        <v>150000</v>
      </c>
      <c r="C48" s="15">
        <f>+B48/12</f>
        <v>12500</v>
      </c>
      <c r="D48" s="15">
        <v>12500</v>
      </c>
      <c r="E48" s="15">
        <v>12500</v>
      </c>
      <c r="F48" s="15">
        <v>12500</v>
      </c>
      <c r="G48" s="15">
        <v>12500</v>
      </c>
      <c r="H48" s="15">
        <v>12500</v>
      </c>
      <c r="I48" s="15">
        <v>12500</v>
      </c>
      <c r="J48" s="15">
        <v>12500</v>
      </c>
      <c r="K48" s="15">
        <v>12500</v>
      </c>
      <c r="L48" s="15">
        <v>12500</v>
      </c>
      <c r="M48" s="15">
        <v>12500</v>
      </c>
      <c r="N48" s="15">
        <v>12500</v>
      </c>
    </row>
    <row r="49" spans="1:14" x14ac:dyDescent="0.25">
      <c r="A49" s="8" t="s">
        <v>58</v>
      </c>
      <c r="B49" s="15">
        <v>296916.36</v>
      </c>
      <c r="C49" s="15">
        <f>+B49/12</f>
        <v>24743.03</v>
      </c>
      <c r="D49" s="15">
        <v>24743.03</v>
      </c>
      <c r="E49" s="15">
        <v>24743.03</v>
      </c>
      <c r="F49" s="15">
        <v>24743.03</v>
      </c>
      <c r="G49" s="15">
        <v>24743.03</v>
      </c>
      <c r="H49" s="15">
        <v>24743.03</v>
      </c>
      <c r="I49" s="15">
        <v>24743.03</v>
      </c>
      <c r="J49" s="15">
        <v>24743.03</v>
      </c>
      <c r="K49" s="15">
        <v>24743.03</v>
      </c>
      <c r="L49" s="15">
        <v>24743.03</v>
      </c>
      <c r="M49" s="15">
        <v>24743.03</v>
      </c>
      <c r="N49" s="15">
        <v>24743.03</v>
      </c>
    </row>
    <row r="50" spans="1:14" x14ac:dyDescent="0.25">
      <c r="A50" s="8" t="s">
        <v>59</v>
      </c>
      <c r="B50" s="15">
        <v>0</v>
      </c>
      <c r="C50" s="15">
        <f>+B50/12</f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</row>
    <row r="51" spans="1:14" x14ac:dyDescent="0.25">
      <c r="A51" s="8" t="s">
        <v>60</v>
      </c>
      <c r="B51" s="15">
        <v>2000000</v>
      </c>
      <c r="C51" s="15">
        <f>+B51/12</f>
        <v>166666.66666666666</v>
      </c>
      <c r="D51" s="15">
        <v>166666.67000000001</v>
      </c>
      <c r="E51" s="15">
        <v>166666.67000000001</v>
      </c>
      <c r="F51" s="15">
        <v>166666.67000000001</v>
      </c>
      <c r="G51" s="15">
        <v>166666.67000000001</v>
      </c>
      <c r="H51" s="15">
        <v>166666.67000000001</v>
      </c>
      <c r="I51" s="15">
        <v>166666.67000000001</v>
      </c>
      <c r="J51" s="15">
        <v>166666.67000000001</v>
      </c>
      <c r="K51" s="15">
        <v>166666.67000000001</v>
      </c>
      <c r="L51" s="15">
        <v>166666.67000000001</v>
      </c>
      <c r="M51" s="15">
        <v>166666.67000000001</v>
      </c>
      <c r="N51" s="15">
        <v>166666.67000000001</v>
      </c>
    </row>
    <row r="52" spans="1:14" x14ac:dyDescent="0.25">
      <c r="A52" s="8" t="s">
        <v>61</v>
      </c>
      <c r="B52" s="15">
        <v>0</v>
      </c>
      <c r="C52" s="15">
        <f>+B52/12</f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</row>
    <row r="53" spans="1:14" x14ac:dyDescent="0.25">
      <c r="A53" s="6" t="s">
        <v>62</v>
      </c>
      <c r="B53" s="16">
        <f>+B54+B55+B56</f>
        <v>53170313.560000002</v>
      </c>
      <c r="C53" s="16">
        <f t="shared" ref="C53:N53" si="12">+C54+C55+C56</f>
        <v>4430859.4633333329</v>
      </c>
      <c r="D53" s="16">
        <f t="shared" si="12"/>
        <v>4430859.46</v>
      </c>
      <c r="E53" s="16">
        <f t="shared" si="12"/>
        <v>4430859.46</v>
      </c>
      <c r="F53" s="16">
        <f t="shared" si="12"/>
        <v>4430859.46</v>
      </c>
      <c r="G53" s="16">
        <f t="shared" si="12"/>
        <v>4430859.46</v>
      </c>
      <c r="H53" s="16">
        <f t="shared" si="12"/>
        <v>4430859.46</v>
      </c>
      <c r="I53" s="16">
        <f t="shared" si="12"/>
        <v>4430859.46</v>
      </c>
      <c r="J53" s="16">
        <f t="shared" si="12"/>
        <v>4430859.46</v>
      </c>
      <c r="K53" s="16">
        <f t="shared" si="12"/>
        <v>4430859.46</v>
      </c>
      <c r="L53" s="16">
        <f t="shared" si="12"/>
        <v>4430859.46</v>
      </c>
      <c r="M53" s="16">
        <f t="shared" si="12"/>
        <v>4430859.46</v>
      </c>
      <c r="N53" s="16">
        <f t="shared" si="12"/>
        <v>4430859.46</v>
      </c>
    </row>
    <row r="54" spans="1:14" x14ac:dyDescent="0.25">
      <c r="A54" s="8" t="s">
        <v>63</v>
      </c>
      <c r="B54" s="15">
        <v>22347676.73</v>
      </c>
      <c r="C54" s="15">
        <f>+B54/12</f>
        <v>1862306.3941666668</v>
      </c>
      <c r="D54" s="15">
        <v>1862306.39</v>
      </c>
      <c r="E54" s="15">
        <v>1862306.39</v>
      </c>
      <c r="F54" s="15">
        <v>1862306.39</v>
      </c>
      <c r="G54" s="15">
        <v>1862306.39</v>
      </c>
      <c r="H54" s="15">
        <v>1862306.39</v>
      </c>
      <c r="I54" s="15">
        <v>1862306.39</v>
      </c>
      <c r="J54" s="15">
        <v>1862306.39</v>
      </c>
      <c r="K54" s="15">
        <v>1862306.39</v>
      </c>
      <c r="L54" s="15">
        <v>1862306.39</v>
      </c>
      <c r="M54" s="15">
        <v>1862306.39</v>
      </c>
      <c r="N54" s="15">
        <v>1862306.39</v>
      </c>
    </row>
    <row r="55" spans="1:14" x14ac:dyDescent="0.25">
      <c r="A55" s="8" t="s">
        <v>64</v>
      </c>
      <c r="B55" s="15">
        <v>30822636.829999998</v>
      </c>
      <c r="C55" s="15">
        <f>+B55/12</f>
        <v>2568553.0691666664</v>
      </c>
      <c r="D55" s="15">
        <v>2568553.0699999998</v>
      </c>
      <c r="E55" s="15">
        <v>2568553.0699999998</v>
      </c>
      <c r="F55" s="15">
        <v>2568553.0699999998</v>
      </c>
      <c r="G55" s="15">
        <v>2568553.0699999998</v>
      </c>
      <c r="H55" s="15">
        <v>2568553.0699999998</v>
      </c>
      <c r="I55" s="15">
        <v>2568553.0699999998</v>
      </c>
      <c r="J55" s="15">
        <v>2568553.0699999998</v>
      </c>
      <c r="K55" s="15">
        <v>2568553.0699999998</v>
      </c>
      <c r="L55" s="15">
        <v>2568553.0699999998</v>
      </c>
      <c r="M55" s="15">
        <v>2568553.0699999998</v>
      </c>
      <c r="N55" s="15">
        <v>2568553.0699999998</v>
      </c>
    </row>
    <row r="56" spans="1:14" x14ac:dyDescent="0.25">
      <c r="A56" s="8" t="s">
        <v>65</v>
      </c>
      <c r="B56" s="15">
        <v>0</v>
      </c>
      <c r="C56" s="15">
        <f>+B56/12</f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</row>
    <row r="57" spans="1:14" x14ac:dyDescent="0.25">
      <c r="A57" s="6" t="s">
        <v>66</v>
      </c>
      <c r="B57" s="16">
        <f>+B58+B59+B60+B61+B62+B63+B64</f>
        <v>0</v>
      </c>
      <c r="C57" s="16">
        <f t="shared" ref="C57:N57" si="13">+C58+C59+C60+C61+C62+C63+C64</f>
        <v>0</v>
      </c>
      <c r="D57" s="16">
        <f t="shared" si="13"/>
        <v>0</v>
      </c>
      <c r="E57" s="16">
        <f t="shared" si="13"/>
        <v>0</v>
      </c>
      <c r="F57" s="16">
        <f t="shared" si="13"/>
        <v>0</v>
      </c>
      <c r="G57" s="16">
        <f t="shared" si="13"/>
        <v>0</v>
      </c>
      <c r="H57" s="16">
        <f t="shared" si="13"/>
        <v>0</v>
      </c>
      <c r="I57" s="16">
        <f t="shared" si="13"/>
        <v>0</v>
      </c>
      <c r="J57" s="16">
        <f t="shared" si="13"/>
        <v>0</v>
      </c>
      <c r="K57" s="16">
        <f t="shared" si="13"/>
        <v>0</v>
      </c>
      <c r="L57" s="16">
        <f t="shared" si="13"/>
        <v>0</v>
      </c>
      <c r="M57" s="16">
        <f t="shared" si="13"/>
        <v>0</v>
      </c>
      <c r="N57" s="16">
        <f t="shared" si="13"/>
        <v>0</v>
      </c>
    </row>
    <row r="58" spans="1:14" x14ac:dyDescent="0.25">
      <c r="A58" s="8" t="s">
        <v>67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</row>
    <row r="59" spans="1:14" x14ac:dyDescent="0.25">
      <c r="A59" s="8" t="s">
        <v>68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</row>
    <row r="60" spans="1:14" x14ac:dyDescent="0.25">
      <c r="A60" s="8" t="s">
        <v>69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</row>
    <row r="61" spans="1:14" x14ac:dyDescent="0.25">
      <c r="A61" s="8" t="s">
        <v>70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</row>
    <row r="62" spans="1:14" x14ac:dyDescent="0.25">
      <c r="A62" s="8" t="s">
        <v>71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</row>
    <row r="63" spans="1:14" x14ac:dyDescent="0.25">
      <c r="A63" s="8" t="s">
        <v>72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</row>
    <row r="64" spans="1:14" x14ac:dyDescent="0.25">
      <c r="A64" s="8" t="s">
        <v>73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</row>
    <row r="65" spans="1:14" x14ac:dyDescent="0.25">
      <c r="A65" s="6" t="s">
        <v>74</v>
      </c>
      <c r="B65" s="16">
        <f>+B66+B67+B68</f>
        <v>0</v>
      </c>
      <c r="C65" s="16">
        <f t="shared" ref="C65:N65" si="14">+C66+C67+C68</f>
        <v>0</v>
      </c>
      <c r="D65" s="16">
        <f t="shared" si="14"/>
        <v>0</v>
      </c>
      <c r="E65" s="16">
        <f t="shared" si="14"/>
        <v>0</v>
      </c>
      <c r="F65" s="16">
        <f t="shared" si="14"/>
        <v>0</v>
      </c>
      <c r="G65" s="16">
        <f t="shared" si="14"/>
        <v>0</v>
      </c>
      <c r="H65" s="16">
        <f t="shared" si="14"/>
        <v>0</v>
      </c>
      <c r="I65" s="16">
        <f t="shared" si="14"/>
        <v>0</v>
      </c>
      <c r="J65" s="16">
        <f t="shared" si="14"/>
        <v>0</v>
      </c>
      <c r="K65" s="16">
        <f t="shared" si="14"/>
        <v>0</v>
      </c>
      <c r="L65" s="16">
        <f t="shared" si="14"/>
        <v>0</v>
      </c>
      <c r="M65" s="16">
        <f t="shared" si="14"/>
        <v>0</v>
      </c>
      <c r="N65" s="16">
        <f t="shared" si="14"/>
        <v>0</v>
      </c>
    </row>
    <row r="66" spans="1:14" x14ac:dyDescent="0.25">
      <c r="A66" s="8" t="s">
        <v>75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</row>
    <row r="67" spans="1:14" x14ac:dyDescent="0.25">
      <c r="A67" s="8" t="s">
        <v>76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</row>
    <row r="68" spans="1:14" x14ac:dyDescent="0.25">
      <c r="A68" s="8" t="s">
        <v>77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</row>
    <row r="69" spans="1:14" x14ac:dyDescent="0.25">
      <c r="A69" s="6" t="s">
        <v>78</v>
      </c>
      <c r="B69" s="16">
        <f>+B70+B71+B72+B73+B74+B75+B76</f>
        <v>4456759.84</v>
      </c>
      <c r="C69" s="16">
        <f t="shared" ref="C69:N69" si="15">+C70+C71+C72+C73+C74+C75+C76</f>
        <v>371396.65333333332</v>
      </c>
      <c r="D69" s="16">
        <f t="shared" si="15"/>
        <v>371396.65</v>
      </c>
      <c r="E69" s="16">
        <f t="shared" si="15"/>
        <v>371396.65</v>
      </c>
      <c r="F69" s="16">
        <f t="shared" si="15"/>
        <v>371396.65</v>
      </c>
      <c r="G69" s="16">
        <f t="shared" si="15"/>
        <v>371396.65</v>
      </c>
      <c r="H69" s="16">
        <f t="shared" si="15"/>
        <v>371396.65</v>
      </c>
      <c r="I69" s="16">
        <f t="shared" si="15"/>
        <v>371396.65</v>
      </c>
      <c r="J69" s="16">
        <f t="shared" si="15"/>
        <v>371396.65</v>
      </c>
      <c r="K69" s="16">
        <f t="shared" si="15"/>
        <v>371396.65</v>
      </c>
      <c r="L69" s="16">
        <f t="shared" si="15"/>
        <v>371396.65</v>
      </c>
      <c r="M69" s="16">
        <f t="shared" si="15"/>
        <v>371396.65</v>
      </c>
      <c r="N69" s="16">
        <f t="shared" si="15"/>
        <v>371396.65</v>
      </c>
    </row>
    <row r="70" spans="1:14" x14ac:dyDescent="0.25">
      <c r="A70" s="8" t="s">
        <v>79</v>
      </c>
      <c r="B70" s="7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</row>
    <row r="71" spans="1:14" x14ac:dyDescent="0.25">
      <c r="A71" s="8" t="s">
        <v>80</v>
      </c>
      <c r="B71" s="7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</row>
    <row r="72" spans="1:14" x14ac:dyDescent="0.25">
      <c r="A72" s="8" t="s">
        <v>81</v>
      </c>
      <c r="B72" s="7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</row>
    <row r="73" spans="1:14" x14ac:dyDescent="0.25">
      <c r="A73" s="8" t="s">
        <v>82</v>
      </c>
      <c r="B73" s="7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</row>
    <row r="74" spans="1:14" x14ac:dyDescent="0.25">
      <c r="A74" s="8" t="s">
        <v>83</v>
      </c>
      <c r="B74" s="7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</row>
    <row r="75" spans="1:14" x14ac:dyDescent="0.25">
      <c r="A75" s="8" t="s">
        <v>84</v>
      </c>
      <c r="B75" s="7">
        <v>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</row>
    <row r="76" spans="1:14" x14ac:dyDescent="0.25">
      <c r="A76" s="8" t="s">
        <v>85</v>
      </c>
      <c r="B76" s="15">
        <v>4456759.84</v>
      </c>
      <c r="C76" s="15">
        <f>+B76/12</f>
        <v>371396.65333333332</v>
      </c>
      <c r="D76" s="15">
        <v>371396.65</v>
      </c>
      <c r="E76" s="15">
        <v>371396.65</v>
      </c>
      <c r="F76" s="15">
        <v>371396.65</v>
      </c>
      <c r="G76" s="15">
        <v>371396.65</v>
      </c>
      <c r="H76" s="15">
        <v>371396.65</v>
      </c>
      <c r="I76" s="15">
        <v>371396.65</v>
      </c>
      <c r="J76" s="15">
        <v>371396.65</v>
      </c>
      <c r="K76" s="15">
        <v>371396.65</v>
      </c>
      <c r="L76" s="15">
        <v>371396.65</v>
      </c>
      <c r="M76" s="15">
        <v>371396.65</v>
      </c>
      <c r="N76" s="15">
        <v>371396.65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2015-09-03T16:29:43Z</dcterms:created>
  <dcterms:modified xsi:type="dcterms:W3CDTF">2017-10-17T15:28:47Z</dcterms:modified>
</cp:coreProperties>
</file>