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640" windowHeight="8940"/>
  </bookViews>
  <sheets>
    <sheet name="Gasto federalizado y reintegro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13" i="1" l="1"/>
  <c r="C13" i="1"/>
  <c r="D12" i="1"/>
  <c r="C12" i="1"/>
  <c r="D11" i="1"/>
  <c r="C11" i="1"/>
</calcChain>
</file>

<file path=xl/sharedStrings.xml><?xml version="1.0" encoding="utf-8"?>
<sst xmlns="http://schemas.openxmlformats.org/spreadsheetml/2006/main" count="27" uniqueCount="21">
  <si>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</si>
  <si>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</si>
  <si>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</si>
  <si>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</si>
  <si>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</si>
  <si>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</si>
  <si>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</si>
  <si>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FONDO PARA EL FORTALECIMIENTO DE LA INFRAESTRUCTURA ESTATAL Y MUNICIPAL 2017</t>
  </si>
  <si>
    <t xml:space="preserve">RECONSTRUCCIÓN DE CANCHA DE USOS MÚLTIPLES EN EL EJIDO BAJÍO DE AHUICHILA </t>
  </si>
  <si>
    <t>CONSTRUCCIÓN DE CANCHA DE USOS MÚLTIPLES EN EJIDO CINCO DE MAYO</t>
  </si>
  <si>
    <t>CONSTRUCCIÓN DE CANCHA DE USOS MÚLTIPLES EN EJIDO SAN ISIDRO</t>
  </si>
  <si>
    <t>REHABILITACIÓN DE AUDITORIO (ÁGORA MUNICIPAL), EN PLAZA COMUNITARIA DEL CARMEN, EN VIESCA</t>
  </si>
  <si>
    <t xml:space="preserve">FONDO DE FORTALECIMIENTO FINANCIERO 2017 </t>
  </si>
  <si>
    <t xml:space="preserve">CONSTRUCCION DE CANCHA DE USOS MULTIPLES CON INSTALACION ELECTRICA EN LA LOCALIDAD MIELERAS EN EL MUNICIPIO DE VIESCA, COAHUILA DE ZARAGOZA
</t>
  </si>
  <si>
    <t>PAVIMENTACION DE CALLES CON CONCRETO ASFALTICO EN LA LOCALIDAD SAN MANUEL, MUNICIPIO DE VIESCA COAHUILA</t>
  </si>
  <si>
    <t>PAVIMENTACON CON CARPETA ASFALTICA DE LAS CALLES FRANCIASCO VILLA Y VIOLETAS EN LA LOCALIDAD GABINO VAZQUEZ DEL MUNICIPIO DE VIESCA</t>
  </si>
  <si>
    <t>PAVIMENTACION DE CALLE SIN NOMBRECON CONCRETO ASFALTICO EN LA LOCAIDAD BUENA VISTA MUNICIPIO DE VIESCA COAHUILA</t>
  </si>
  <si>
    <t xml:space="preserve">CONSTRUCCION DE CANCHA DE USOS MULTIPLES EN LA LOCALIDAD SAN JOSE DEL AGUAJE EN EL MUNICIPIO DE VIESCA COAHUILA DE ZARAGOZA </t>
  </si>
  <si>
    <t>FONDO DEPROGRAMAS REGIONALES 2017</t>
  </si>
  <si>
    <t>COAHUILA/ VIESCA</t>
  </si>
  <si>
    <t>2do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</si>
</sst>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top" wrapText="1"/>
    </xf>
    <xf numFmtId="0" fontId="8" fillId="5" borderId="11" xfId="0" applyFont="1" applyFill="1" applyBorder="1" applyAlignment="1">
      <alignment horizontal="left" vertical="top" wrapText="1"/>
    </xf>
    <xf numFmtId="44" fontId="8" fillId="0" borderId="11" xfId="5" applyFont="1" applyBorder="1" applyAlignment="1">
      <alignment vertical="top"/>
    </xf>
    <xf numFmtId="2" fontId="8" fillId="0" borderId="11" xfId="5" applyNumberFormat="1" applyFont="1" applyBorder="1" applyAlignment="1">
      <alignment vertical="top"/>
    </xf>
    <xf numFmtId="44" fontId="9" fillId="5" borderId="11" xfId="5" applyFont="1" applyFill="1" applyBorder="1" applyAlignment="1">
      <alignment horizontal="center" vertical="top" wrapText="1"/>
    </xf>
    <xf numFmtId="0" fontId="7" fillId="0" borderId="11" xfId="0" applyFont="1" applyBorder="1" applyAlignment="1">
      <alignment horizontal="justify" vertical="top" wrapText="1"/>
    </xf>
    <xf numFmtId="0" fontId="8" fillId="0" borderId="11" xfId="0" applyNumberFormat="1" applyFont="1" applyBorder="1" applyAlignment="1">
      <alignment vertical="top"/>
    </xf>
    <xf numFmtId="0" fontId="8" fillId="5" borderId="11" xfId="5" applyNumberFormat="1" applyFont="1" applyFill="1" applyBorder="1" applyAlignment="1">
      <alignment horizontal="right" vertical="top"/>
    </xf>
    <xf numFmtId="164" fontId="7" fillId="0" borderId="11" xfId="0" applyNumberFormat="1" applyFont="1" applyBorder="1" applyAlignment="1">
      <alignment vertical="top"/>
    </xf>
    <xf numFmtId="44" fontId="8" fillId="0" borderId="11" xfId="5" applyFont="1" applyFill="1" applyBorder="1" applyAlignment="1">
      <alignment horizontal="center" vertical="top" wrapText="1"/>
    </xf>
    <xf numFmtId="0" fontId="8" fillId="0" borderId="11" xfId="5" applyNumberFormat="1" applyFont="1" applyBorder="1" applyAlignment="1">
      <alignment horizontal="right" vertical="top" wrapText="1"/>
    </xf>
    <xf numFmtId="0" fontId="0" fillId="0" borderId="2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zoomScale="90" zoomScaleNormal="90" workbookViewId="0">
      <selection activeCell="A4" sqref="A4"/>
    </sheetView>
  </sheetViews>
  <sheetFormatPr baseColWidth="10" defaultColWidth="11.5703125" defaultRowHeight="15" x14ac:dyDescent="0.25"/>
  <cols>
    <col min="1" max="1" width="19.85546875" style="1" customWidth="1"/>
    <col min="2" max="2" width="35.140625" style="1" customWidth="1"/>
    <col min="3" max="4" width="17" style="1" customWidth="1"/>
    <col min="5" max="5" width="20.140625" style="1" customWidth="1"/>
    <col min="6" max="16384" width="11.5703125" style="1"/>
  </cols>
  <sheetData>
    <row r="1" spans="1:5" x14ac:dyDescent="0.25">
      <c r="A1" s="27" t="s">
        <v>19</v>
      </c>
      <c r="B1" s="28"/>
      <c r="C1" s="28"/>
      <c r="D1" s="29"/>
      <c r="E1" s="21"/>
    </row>
    <row r="2" spans="1:5" x14ac:dyDescent="0.25">
      <c r="A2" s="24" t="s">
        <v>0</v>
      </c>
      <c r="B2" s="25"/>
      <c r="C2" s="25"/>
      <c r="D2" s="26"/>
      <c r="E2" s="22"/>
    </row>
    <row r="3" spans="1:5" x14ac:dyDescent="0.25">
      <c r="A3" s="18" t="s">
        <v>20</v>
      </c>
      <c r="B3" s="19"/>
      <c r="C3" s="19"/>
      <c r="D3" s="20"/>
      <c r="E3" s="23"/>
    </row>
    <row r="4" spans="1:5" x14ac:dyDescent="0.25">
      <c r="A4" s="2" t="s">
        <v>1</v>
      </c>
      <c r="B4" s="2" t="s">
        <v>2</v>
      </c>
      <c r="C4" s="16" t="s">
        <v>3</v>
      </c>
      <c r="D4" s="17"/>
      <c r="E4" s="3" t="s">
        <v>4</v>
      </c>
    </row>
    <row r="5" spans="1:5" x14ac:dyDescent="0.25">
      <c r="A5" s="3"/>
      <c r="B5" s="3"/>
      <c r="C5" s="3" t="s">
        <v>5</v>
      </c>
      <c r="D5" s="3" t="s">
        <v>6</v>
      </c>
      <c r="E5" s="3"/>
    </row>
    <row r="6" spans="1:5" ht="45" x14ac:dyDescent="0.25">
      <c r="A6" s="9" t="s">
        <v>7</v>
      </c>
      <c r="B6" s="5" t="s">
        <v>8</v>
      </c>
      <c r="C6" s="6">
        <v>197638.09</v>
      </c>
      <c r="D6" s="6">
        <v>197638.09</v>
      </c>
      <c r="E6" s="7">
        <v>0</v>
      </c>
    </row>
    <row r="7" spans="1:5" ht="45" x14ac:dyDescent="0.25">
      <c r="A7" s="9" t="s">
        <v>7</v>
      </c>
      <c r="B7" s="5" t="s">
        <v>9</v>
      </c>
      <c r="C7" s="6">
        <v>197638.09</v>
      </c>
      <c r="D7" s="6">
        <v>197638.09</v>
      </c>
      <c r="E7" s="7">
        <v>0</v>
      </c>
    </row>
    <row r="8" spans="1:5" ht="45" x14ac:dyDescent="0.25">
      <c r="A8" s="9" t="s">
        <v>7</v>
      </c>
      <c r="B8" s="4" t="s">
        <v>10</v>
      </c>
      <c r="C8" s="8">
        <v>1384110.78</v>
      </c>
      <c r="D8" s="8">
        <v>1384110.78</v>
      </c>
      <c r="E8" s="7">
        <v>0</v>
      </c>
    </row>
    <row r="9" spans="1:5" ht="45" x14ac:dyDescent="0.25">
      <c r="A9" s="9" t="s">
        <v>7</v>
      </c>
      <c r="B9" s="4" t="s">
        <v>11</v>
      </c>
      <c r="C9" s="8">
        <v>3163413.96</v>
      </c>
      <c r="D9" s="8">
        <v>3163413.96</v>
      </c>
      <c r="E9" s="7">
        <v>0</v>
      </c>
    </row>
    <row r="10" spans="1:5" ht="56.25" x14ac:dyDescent="0.25">
      <c r="A10" s="4" t="s">
        <v>12</v>
      </c>
      <c r="B10" s="5" t="s">
        <v>13</v>
      </c>
      <c r="C10" s="10">
        <v>1419559.86</v>
      </c>
      <c r="D10" s="11">
        <v>1087580.4099999999</v>
      </c>
      <c r="E10" s="7">
        <v>0</v>
      </c>
    </row>
    <row r="11" spans="1:5" ht="33.75" x14ac:dyDescent="0.25">
      <c r="A11" s="4" t="s">
        <v>12</v>
      </c>
      <c r="B11" s="5" t="s">
        <v>14</v>
      </c>
      <c r="C11" s="12">
        <f>1.16*936592.71</f>
        <v>1086447.5436</v>
      </c>
      <c r="D11" s="8">
        <f>0.34*2221252.52</f>
        <v>755225.85680000007</v>
      </c>
      <c r="E11" s="7">
        <v>0</v>
      </c>
    </row>
    <row r="12" spans="1:5" ht="45" x14ac:dyDescent="0.25">
      <c r="A12" s="4" t="s">
        <v>12</v>
      </c>
      <c r="B12" s="5" t="s">
        <v>15</v>
      </c>
      <c r="C12" s="12">
        <f>1.16*968811.98</f>
        <v>1123821.8968</v>
      </c>
      <c r="D12" s="8">
        <f>0.35*2221252.52</f>
        <v>777438.38199999998</v>
      </c>
      <c r="E12" s="7">
        <v>0</v>
      </c>
    </row>
    <row r="13" spans="1:5" ht="33.75" x14ac:dyDescent="0.25">
      <c r="A13" s="4" t="s">
        <v>12</v>
      </c>
      <c r="B13" s="5" t="s">
        <v>16</v>
      </c>
      <c r="C13" s="12">
        <f>1.16*861087.75</f>
        <v>998861.78999999992</v>
      </c>
      <c r="D13" s="8">
        <f>0.31*2221252.52</f>
        <v>688588.28119999997</v>
      </c>
      <c r="E13" s="7">
        <v>0</v>
      </c>
    </row>
    <row r="14" spans="1:5" ht="33.75" x14ac:dyDescent="0.25">
      <c r="A14" s="4" t="s">
        <v>18</v>
      </c>
      <c r="B14" s="5" t="s">
        <v>17</v>
      </c>
      <c r="C14" s="13">
        <v>1226768</v>
      </c>
      <c r="D14" s="14">
        <v>847668.07</v>
      </c>
      <c r="E14" s="7">
        <v>0</v>
      </c>
    </row>
    <row r="15" spans="1:5" ht="37.5" customHeight="1" x14ac:dyDescent="0.25">
      <c r="A15" s="15"/>
      <c r="B15" s="15"/>
      <c r="C15" s="15"/>
      <c r="D15" s="15"/>
      <c r="E15" s="15"/>
    </row>
  </sheetData>
  <mergeCells count="6">
    <mergeCell ref="A15:E15"/>
    <mergeCell ref="C4:D4"/>
    <mergeCell ref="A3:D3"/>
    <mergeCell ref="E1:E3"/>
    <mergeCell ref="A2:D2"/>
    <mergeCell ref="A1:D1"/>
  </mergeCells>
  <printOptions horizontalCentered="1"/>
  <pageMargins left="0.70866141732283472" right="0.70866141732283472" top="1.5354330708661419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RESPALDO</cp:lastModifiedBy>
  <dcterms:created xsi:type="dcterms:W3CDTF">2015-09-03T16:34:06Z</dcterms:created>
  <dcterms:modified xsi:type="dcterms:W3CDTF">2017-10-18T23:09:22Z</dcterms:modified>
</cp:coreProperties>
</file>