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39" i="1" l="1"/>
  <c r="H28" i="1"/>
  <c r="H19" i="1"/>
  <c r="H9" i="1"/>
  <c r="G28" i="1"/>
  <c r="F14" i="1" l="1"/>
  <c r="G39" i="1"/>
  <c r="E39" i="1"/>
  <c r="D39" i="1"/>
  <c r="E28" i="1"/>
  <c r="D28" i="1"/>
  <c r="G19" i="1"/>
  <c r="E19" i="1"/>
  <c r="D19" i="1"/>
  <c r="H45" i="1"/>
  <c r="G9" i="1"/>
  <c r="G45" i="1" s="1"/>
  <c r="E9" i="1"/>
  <c r="E45" i="1" s="1"/>
  <c r="D9" i="1"/>
  <c r="D45" i="1" s="1"/>
  <c r="I14" i="1"/>
  <c r="F10" i="1"/>
  <c r="I10" i="1" s="1"/>
  <c r="F11" i="1"/>
  <c r="I11" i="1" s="1"/>
  <c r="F12" i="1"/>
  <c r="I12" i="1" s="1"/>
  <c r="F13" i="1"/>
  <c r="I13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9" i="1"/>
  <c r="F40" i="1"/>
  <c r="I40" i="1" s="1"/>
  <c r="F41" i="1"/>
  <c r="I41" i="1" s="1"/>
  <c r="F42" i="1"/>
  <c r="I42" i="1" s="1"/>
  <c r="F43" i="1"/>
  <c r="I43" i="1" s="1"/>
  <c r="F19" i="1" l="1"/>
  <c r="F9" i="1"/>
  <c r="I39" i="1"/>
  <c r="F28" i="1"/>
  <c r="I28" i="1" s="1"/>
  <c r="I19" i="1"/>
  <c r="I9" i="1" l="1"/>
  <c r="I45" i="1" s="1"/>
  <c r="F45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<sst xmlns="http://schemas.openxmlformats.org/spreadsheetml/2006/main" count="47" uniqueCount="47">
  <si>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</si>
  <si>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</si>
  <si>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</si>
  <si>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</si>
  <si>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</si>
  <si>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</si>
  <si>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</si>
  <si>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</si>
  <si>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</si>
  <si>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</si>
  <si>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</si>
  <si>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</si>
  <si>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</si>
  <si>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</si>
  <si>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</si>
  <si>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</si>
  <si>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</si>
  <si>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</si>
  <si>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</si>
  <si>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</si>
  <si>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</si>
  <si>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</si>
  <si>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</si>
  <si>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</si>
  <si>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</si>
  <si>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</si>
  <si>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</si>
  <si>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</si>
  <si>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</si>
  <si>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</si>
  <si>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</si>
  <si>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</si>
  <si>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</si>
  <si>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</si>
  <si>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</si>
  <si>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</si>
  <si>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</si>
  <si>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</si>
  <si>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</si>
  <si>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</si>
  <si>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</si>
  <si>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</si>
  <si>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</si>
  <si>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</si>
  <si>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</si>
  <si>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PRESIDENCIA MUNICIPAL DE VIESCA, COAHUILA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</si>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</sst>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4" fontId="0" fillId="3" borderId="15" xfId="0" applyNumberFormat="1" applyFont="1" applyFill="1" applyBorder="1" applyAlignment="1">
      <alignment horizontal="justify" vertical="center" wrapText="1"/>
    </xf>
    <xf numFmtId="4" fontId="2" fillId="3" borderId="15" xfId="0" applyNumberFormat="1" applyFont="1" applyFill="1" applyBorder="1" applyAlignment="1">
      <alignment horizontal="justify" vertical="center" wrapText="1"/>
    </xf>
    <xf numFmtId="4" fontId="0" fillId="3" borderId="15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6"/>
  <sheetViews>
    <sheetView tabSelected="1" zoomScaleNormal="100" workbookViewId="0">
      <selection activeCell="D51" sqref="D51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17" t="s">
        <v>45</v>
      </c>
      <c r="B1" s="18"/>
      <c r="C1" s="18"/>
      <c r="D1" s="18"/>
      <c r="E1" s="18"/>
      <c r="F1" s="18"/>
      <c r="G1" s="18"/>
      <c r="H1" s="18"/>
      <c r="I1" s="19"/>
    </row>
    <row r="2" spans="1:9" ht="15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ht="15" customHeight="1" x14ac:dyDescent="0.25">
      <c r="A3" s="20" t="s">
        <v>1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3" t="s">
        <v>46</v>
      </c>
      <c r="B4" s="24"/>
      <c r="C4" s="24"/>
      <c r="D4" s="24"/>
      <c r="E4" s="24"/>
      <c r="F4" s="24"/>
      <c r="G4" s="24"/>
      <c r="H4" s="24"/>
      <c r="I4" s="25"/>
    </row>
    <row r="5" spans="1:9" x14ac:dyDescent="0.25">
      <c r="A5" s="17" t="s">
        <v>2</v>
      </c>
      <c r="B5" s="18"/>
      <c r="C5" s="19"/>
      <c r="D5" s="26" t="s">
        <v>3</v>
      </c>
      <c r="E5" s="27"/>
      <c r="F5" s="27"/>
      <c r="G5" s="27"/>
      <c r="H5" s="28"/>
      <c r="I5" s="29" t="s">
        <v>4</v>
      </c>
    </row>
    <row r="6" spans="1:9" ht="30" x14ac:dyDescent="0.25">
      <c r="A6" s="20"/>
      <c r="B6" s="21"/>
      <c r="C6" s="22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30"/>
    </row>
    <row r="7" spans="1:9" x14ac:dyDescent="0.25">
      <c r="A7" s="23"/>
      <c r="B7" s="24"/>
      <c r="C7" s="25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34" t="s">
        <v>12</v>
      </c>
      <c r="B9" s="35"/>
      <c r="C9" s="36"/>
      <c r="D9" s="14">
        <f>SUM(D10:D17)</f>
        <v>6287011.29</v>
      </c>
      <c r="E9" s="14">
        <f>SUM(E10:E17)</f>
        <v>4941721.8099999996</v>
      </c>
      <c r="F9" s="14">
        <f>D9+E9</f>
        <v>11228733.1</v>
      </c>
      <c r="G9" s="14">
        <f>SUM(G10:G17)</f>
        <v>8915983.620000001</v>
      </c>
      <c r="H9" s="14">
        <f>SUM(H10:H17)</f>
        <v>8915983.620000001</v>
      </c>
      <c r="I9" s="14">
        <f>F9-G9</f>
        <v>2312749.4799999986</v>
      </c>
    </row>
    <row r="10" spans="1:9" ht="14.45" customHeight="1" x14ac:dyDescent="0.25">
      <c r="A10" s="31" t="s">
        <v>13</v>
      </c>
      <c r="B10" s="32"/>
      <c r="C10" s="33"/>
      <c r="D10" s="13">
        <v>0</v>
      </c>
      <c r="E10" s="13">
        <v>0</v>
      </c>
      <c r="F10" s="13">
        <f t="shared" ref="F10:F43" si="0">D10+E10</f>
        <v>0</v>
      </c>
      <c r="G10" s="13">
        <v>0</v>
      </c>
      <c r="H10" s="13">
        <v>0</v>
      </c>
      <c r="I10" s="13">
        <f t="shared" ref="I10:I43" si="1">F10-G10</f>
        <v>0</v>
      </c>
    </row>
    <row r="11" spans="1:9" ht="14.45" customHeight="1" x14ac:dyDescent="0.25">
      <c r="A11" s="31" t="s">
        <v>14</v>
      </c>
      <c r="B11" s="32"/>
      <c r="C11" s="33"/>
      <c r="D11" s="13">
        <v>1672875.94</v>
      </c>
      <c r="E11" s="13">
        <v>189843.03</v>
      </c>
      <c r="F11" s="13">
        <f t="shared" si="0"/>
        <v>1862718.97</v>
      </c>
      <c r="G11" s="13">
        <v>1582440.98</v>
      </c>
      <c r="H11" s="13">
        <v>1582440.98</v>
      </c>
      <c r="I11" s="13">
        <f t="shared" si="1"/>
        <v>280277.99</v>
      </c>
    </row>
    <row r="12" spans="1:9" ht="14.45" customHeight="1" x14ac:dyDescent="0.25">
      <c r="A12" s="31" t="s">
        <v>15</v>
      </c>
      <c r="B12" s="32"/>
      <c r="C12" s="33"/>
      <c r="D12" s="13">
        <v>0</v>
      </c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0</v>
      </c>
    </row>
    <row r="13" spans="1:9" ht="14.45" customHeight="1" x14ac:dyDescent="0.25">
      <c r="A13" s="31" t="s">
        <v>16</v>
      </c>
      <c r="B13" s="32"/>
      <c r="C13" s="33"/>
      <c r="D13" s="13">
        <v>1317011.74</v>
      </c>
      <c r="E13" s="13">
        <v>3765057.61</v>
      </c>
      <c r="F13" s="13">
        <f t="shared" si="0"/>
        <v>5082069.3499999996</v>
      </c>
      <c r="G13" s="13">
        <v>4477573.9000000004</v>
      </c>
      <c r="H13" s="13">
        <v>4477573.9000000004</v>
      </c>
      <c r="I13" s="13">
        <f t="shared" si="1"/>
        <v>604495.44999999925</v>
      </c>
    </row>
    <row r="14" spans="1:9" ht="14.45" customHeight="1" x14ac:dyDescent="0.25">
      <c r="A14" s="31" t="s">
        <v>17</v>
      </c>
      <c r="B14" s="32"/>
      <c r="C14" s="33"/>
      <c r="D14" s="13">
        <v>0</v>
      </c>
      <c r="E14" s="13">
        <v>0</v>
      </c>
      <c r="F14" s="13">
        <f t="shared" si="0"/>
        <v>0</v>
      </c>
      <c r="G14" s="13">
        <v>0</v>
      </c>
      <c r="H14" s="13">
        <v>0</v>
      </c>
      <c r="I14" s="13">
        <f t="shared" si="1"/>
        <v>0</v>
      </c>
    </row>
    <row r="15" spans="1:9" ht="14.45" customHeight="1" x14ac:dyDescent="0.25">
      <c r="A15" s="31" t="s">
        <v>18</v>
      </c>
      <c r="B15" s="32"/>
      <c r="C15" s="33"/>
      <c r="D15" s="13">
        <v>2022004.2</v>
      </c>
      <c r="E15" s="13">
        <v>826770</v>
      </c>
      <c r="F15" s="13">
        <f t="shared" si="0"/>
        <v>2848774.2</v>
      </c>
      <c r="G15" s="13">
        <v>1911194.11</v>
      </c>
      <c r="H15" s="13">
        <v>1911194.11</v>
      </c>
      <c r="I15" s="13">
        <f t="shared" si="1"/>
        <v>937580.09000000008</v>
      </c>
    </row>
    <row r="16" spans="1:9" ht="14.45" customHeight="1" x14ac:dyDescent="0.25">
      <c r="A16" s="31" t="s">
        <v>19</v>
      </c>
      <c r="B16" s="32"/>
      <c r="C16" s="33"/>
      <c r="D16" s="13">
        <v>0</v>
      </c>
      <c r="E16" s="13">
        <v>0</v>
      </c>
      <c r="F16" s="13">
        <f t="shared" si="0"/>
        <v>0</v>
      </c>
      <c r="G16" s="13">
        <v>0</v>
      </c>
      <c r="H16" s="13">
        <v>0</v>
      </c>
      <c r="I16" s="13">
        <f t="shared" si="1"/>
        <v>0</v>
      </c>
    </row>
    <row r="17" spans="1:9" ht="14.45" customHeight="1" x14ac:dyDescent="0.25">
      <c r="A17" s="31" t="s">
        <v>20</v>
      </c>
      <c r="B17" s="32"/>
      <c r="C17" s="33"/>
      <c r="D17" s="13">
        <v>1275119.4099999999</v>
      </c>
      <c r="E17" s="13">
        <v>160051.17000000001</v>
      </c>
      <c r="F17" s="13">
        <f t="shared" si="0"/>
        <v>1435170.5799999998</v>
      </c>
      <c r="G17" s="13">
        <v>944774.63</v>
      </c>
      <c r="H17" s="13">
        <v>944774.63</v>
      </c>
      <c r="I17" s="13">
        <f t="shared" si="1"/>
        <v>490395.94999999984</v>
      </c>
    </row>
    <row r="18" spans="1:9" x14ac:dyDescent="0.25">
      <c r="A18" s="31"/>
      <c r="B18" s="32"/>
      <c r="C18" s="33"/>
      <c r="D18" s="13"/>
      <c r="E18" s="13"/>
      <c r="F18" s="13"/>
      <c r="G18" s="13"/>
      <c r="H18" s="13"/>
      <c r="I18" s="13"/>
    </row>
    <row r="19" spans="1:9" ht="14.45" customHeight="1" x14ac:dyDescent="0.25">
      <c r="A19" s="34" t="s">
        <v>21</v>
      </c>
      <c r="B19" s="35"/>
      <c r="C19" s="36"/>
      <c r="D19" s="14">
        <f>SUM(D20:D26)</f>
        <v>8713864.9900000002</v>
      </c>
      <c r="E19" s="14">
        <f>SUM(E20:E26)</f>
        <v>862715.53</v>
      </c>
      <c r="F19" s="14">
        <f t="shared" si="0"/>
        <v>9576580.5199999996</v>
      </c>
      <c r="G19" s="14">
        <f>SUM(G20:G26)</f>
        <v>2375426.4099999997</v>
      </c>
      <c r="H19" s="14">
        <f>SUM(H20:H26)</f>
        <v>2375426.4099999997</v>
      </c>
      <c r="I19" s="14">
        <f t="shared" si="1"/>
        <v>7201154.1099999994</v>
      </c>
    </row>
    <row r="20" spans="1:9" ht="14.45" customHeight="1" x14ac:dyDescent="0.25">
      <c r="A20" s="31" t="s">
        <v>22</v>
      </c>
      <c r="B20" s="32"/>
      <c r="C20" s="33"/>
      <c r="D20" s="15">
        <v>714037.7</v>
      </c>
      <c r="E20" s="15">
        <v>89000</v>
      </c>
      <c r="F20" s="13">
        <f t="shared" si="0"/>
        <v>803037.7</v>
      </c>
      <c r="G20" s="15">
        <v>578616</v>
      </c>
      <c r="H20" s="15">
        <v>578616</v>
      </c>
      <c r="I20" s="13">
        <f t="shared" si="1"/>
        <v>224421.69999999995</v>
      </c>
    </row>
    <row r="21" spans="1:9" ht="14.45" customHeight="1" x14ac:dyDescent="0.25">
      <c r="A21" s="31" t="s">
        <v>23</v>
      </c>
      <c r="B21" s="32"/>
      <c r="C21" s="33"/>
      <c r="D21" s="15">
        <v>1139851.3700000001</v>
      </c>
      <c r="E21" s="15">
        <v>125421.4</v>
      </c>
      <c r="F21" s="13">
        <f t="shared" si="0"/>
        <v>1265272.77</v>
      </c>
      <c r="G21" s="15">
        <v>840439.22</v>
      </c>
      <c r="H21" s="15">
        <v>840439.22</v>
      </c>
      <c r="I21" s="13">
        <f t="shared" si="1"/>
        <v>424833.55000000005</v>
      </c>
    </row>
    <row r="22" spans="1:9" ht="14.45" customHeight="1" x14ac:dyDescent="0.25">
      <c r="A22" s="31" t="s">
        <v>24</v>
      </c>
      <c r="B22" s="32"/>
      <c r="C22" s="33"/>
      <c r="D22" s="15">
        <v>6403008.5099999998</v>
      </c>
      <c r="E22" s="15">
        <v>634060.13</v>
      </c>
      <c r="F22" s="13">
        <f t="shared" si="0"/>
        <v>7037068.6399999997</v>
      </c>
      <c r="G22" s="15">
        <v>863012.35</v>
      </c>
      <c r="H22" s="15">
        <v>863012.35</v>
      </c>
      <c r="I22" s="13">
        <f t="shared" si="1"/>
        <v>6174056.29</v>
      </c>
    </row>
    <row r="23" spans="1:9" ht="28.9" customHeight="1" x14ac:dyDescent="0.25">
      <c r="A23" s="31" t="s">
        <v>25</v>
      </c>
      <c r="B23" s="32"/>
      <c r="C23" s="33"/>
      <c r="D23" s="15">
        <v>151440.47</v>
      </c>
      <c r="E23" s="15">
        <v>0</v>
      </c>
      <c r="F23" s="13">
        <f t="shared" si="0"/>
        <v>151440.47</v>
      </c>
      <c r="G23" s="15">
        <v>0</v>
      </c>
      <c r="H23" s="15">
        <v>0</v>
      </c>
      <c r="I23" s="13">
        <f t="shared" si="1"/>
        <v>151440.47</v>
      </c>
    </row>
    <row r="24" spans="1:9" ht="14.45" customHeight="1" x14ac:dyDescent="0.25">
      <c r="A24" s="31" t="s">
        <v>26</v>
      </c>
      <c r="B24" s="37"/>
      <c r="C24" s="38"/>
      <c r="D24" s="15">
        <v>255559.2</v>
      </c>
      <c r="E24" s="15">
        <v>14234</v>
      </c>
      <c r="F24" s="13">
        <f t="shared" si="0"/>
        <v>269793.2</v>
      </c>
      <c r="G24" s="15">
        <v>93358.84</v>
      </c>
      <c r="H24" s="15">
        <v>93358.84</v>
      </c>
      <c r="I24" s="13">
        <f t="shared" si="1"/>
        <v>176434.36000000002</v>
      </c>
    </row>
    <row r="25" spans="1:9" ht="14.45" customHeight="1" x14ac:dyDescent="0.25">
      <c r="A25" s="31" t="s">
        <v>27</v>
      </c>
      <c r="B25" s="37"/>
      <c r="C25" s="38"/>
      <c r="D25" s="15">
        <v>49967.74</v>
      </c>
      <c r="E25" s="15">
        <v>0</v>
      </c>
      <c r="F25" s="13">
        <f t="shared" si="0"/>
        <v>49967.74</v>
      </c>
      <c r="G25" s="15">
        <v>0</v>
      </c>
      <c r="H25" s="15">
        <v>0</v>
      </c>
      <c r="I25" s="13">
        <f t="shared" si="1"/>
        <v>49967.74</v>
      </c>
    </row>
    <row r="26" spans="1:9" ht="14.45" customHeight="1" x14ac:dyDescent="0.25">
      <c r="A26" s="31" t="s">
        <v>28</v>
      </c>
      <c r="B26" s="37"/>
      <c r="C26" s="38"/>
      <c r="D26" s="15">
        <v>0</v>
      </c>
      <c r="E26" s="15">
        <v>0</v>
      </c>
      <c r="F26" s="13">
        <f t="shared" si="0"/>
        <v>0</v>
      </c>
      <c r="G26" s="15">
        <v>0</v>
      </c>
      <c r="H26" s="15">
        <v>0</v>
      </c>
      <c r="I26" s="13">
        <f t="shared" si="1"/>
        <v>0</v>
      </c>
    </row>
    <row r="27" spans="1:9" x14ac:dyDescent="0.25">
      <c r="A27" s="31"/>
      <c r="B27" s="37"/>
      <c r="C27" s="38"/>
      <c r="D27" s="15"/>
      <c r="E27" s="15"/>
      <c r="F27" s="13"/>
      <c r="G27" s="15"/>
      <c r="H27" s="15"/>
      <c r="I27" s="13"/>
    </row>
    <row r="28" spans="1:9" ht="14.45" customHeight="1" x14ac:dyDescent="0.25">
      <c r="A28" s="34" t="s">
        <v>29</v>
      </c>
      <c r="B28" s="37"/>
      <c r="C28" s="38"/>
      <c r="D28" s="14">
        <f>SUM(D29:D37)</f>
        <v>954944.59</v>
      </c>
      <c r="E28" s="14">
        <f>SUM(E29:E37)</f>
        <v>204620</v>
      </c>
      <c r="F28" s="14">
        <f t="shared" si="0"/>
        <v>1159564.5899999999</v>
      </c>
      <c r="G28" s="14">
        <f>SUM(G29:G37)</f>
        <v>900749.02</v>
      </c>
      <c r="H28" s="14">
        <f>SUM(H29:H37)</f>
        <v>900749.02</v>
      </c>
      <c r="I28" s="14">
        <f t="shared" si="1"/>
        <v>258815.56999999983</v>
      </c>
    </row>
    <row r="29" spans="1:9" ht="28.9" customHeight="1" x14ac:dyDescent="0.25">
      <c r="A29" s="31" t="s">
        <v>30</v>
      </c>
      <c r="B29" s="37"/>
      <c r="C29" s="38"/>
      <c r="D29" s="15">
        <v>360713.82</v>
      </c>
      <c r="E29" s="15">
        <v>87820</v>
      </c>
      <c r="F29" s="13">
        <f t="shared" si="0"/>
        <v>448533.82</v>
      </c>
      <c r="G29" s="15">
        <v>395490.52</v>
      </c>
      <c r="H29" s="15">
        <v>395490.52</v>
      </c>
      <c r="I29" s="13">
        <f t="shared" si="1"/>
        <v>53043.299999999988</v>
      </c>
    </row>
    <row r="30" spans="1:9" ht="14.45" customHeight="1" x14ac:dyDescent="0.25">
      <c r="A30" s="31" t="s">
        <v>31</v>
      </c>
      <c r="B30" s="37"/>
      <c r="C30" s="38"/>
      <c r="D30" s="15">
        <v>0</v>
      </c>
      <c r="E30" s="15">
        <v>0</v>
      </c>
      <c r="F30" s="13">
        <f t="shared" si="0"/>
        <v>0</v>
      </c>
      <c r="G30" s="15">
        <v>0</v>
      </c>
      <c r="H30" s="15">
        <v>0</v>
      </c>
      <c r="I30" s="13">
        <f t="shared" si="1"/>
        <v>0</v>
      </c>
    </row>
    <row r="31" spans="1:9" ht="14.45" customHeight="1" x14ac:dyDescent="0.25">
      <c r="A31" s="31" t="s">
        <v>32</v>
      </c>
      <c r="B31" s="37"/>
      <c r="C31" s="38"/>
      <c r="D31" s="15">
        <v>276882.11</v>
      </c>
      <c r="E31" s="15">
        <v>44500</v>
      </c>
      <c r="F31" s="13">
        <f t="shared" si="0"/>
        <v>321382.11</v>
      </c>
      <c r="G31" s="15">
        <v>254884</v>
      </c>
      <c r="H31" s="15">
        <v>254884</v>
      </c>
      <c r="I31" s="13">
        <f t="shared" si="1"/>
        <v>66498.109999999986</v>
      </c>
    </row>
    <row r="32" spans="1:9" ht="14.45" customHeight="1" x14ac:dyDescent="0.25">
      <c r="A32" s="31" t="s">
        <v>33</v>
      </c>
      <c r="B32" s="37"/>
      <c r="C32" s="38"/>
      <c r="D32" s="15">
        <v>206151.66</v>
      </c>
      <c r="E32" s="15">
        <v>55200</v>
      </c>
      <c r="F32" s="13">
        <f t="shared" si="0"/>
        <v>261351.66</v>
      </c>
      <c r="G32" s="15">
        <v>178265</v>
      </c>
      <c r="H32" s="15">
        <v>178265</v>
      </c>
      <c r="I32" s="13">
        <f t="shared" si="1"/>
        <v>83086.66</v>
      </c>
    </row>
    <row r="33" spans="1:9" ht="14.45" customHeight="1" x14ac:dyDescent="0.25">
      <c r="A33" s="31" t="s">
        <v>34</v>
      </c>
      <c r="B33" s="37"/>
      <c r="C33" s="38"/>
      <c r="D33" s="15">
        <v>0</v>
      </c>
      <c r="E33" s="15">
        <v>0</v>
      </c>
      <c r="F33" s="13">
        <f t="shared" si="0"/>
        <v>0</v>
      </c>
      <c r="G33" s="15">
        <v>0</v>
      </c>
      <c r="H33" s="15">
        <v>0</v>
      </c>
      <c r="I33" s="13">
        <f t="shared" si="1"/>
        <v>0</v>
      </c>
    </row>
    <row r="34" spans="1:9" ht="14.45" customHeight="1" x14ac:dyDescent="0.25">
      <c r="A34" s="31" t="s">
        <v>35</v>
      </c>
      <c r="B34" s="37"/>
      <c r="C34" s="38"/>
      <c r="D34" s="15">
        <v>0</v>
      </c>
      <c r="E34" s="15">
        <v>0</v>
      </c>
      <c r="F34" s="13">
        <f t="shared" si="0"/>
        <v>0</v>
      </c>
      <c r="G34" s="15">
        <v>0</v>
      </c>
      <c r="H34" s="15">
        <v>0</v>
      </c>
      <c r="I34" s="13">
        <f t="shared" si="1"/>
        <v>0</v>
      </c>
    </row>
    <row r="35" spans="1:9" ht="14.45" customHeight="1" x14ac:dyDescent="0.25">
      <c r="A35" s="31" t="s">
        <v>36</v>
      </c>
      <c r="B35" s="37"/>
      <c r="C35" s="38"/>
      <c r="D35" s="15">
        <v>0</v>
      </c>
      <c r="E35" s="15">
        <v>0</v>
      </c>
      <c r="F35" s="13">
        <f t="shared" si="0"/>
        <v>0</v>
      </c>
      <c r="G35" s="15">
        <v>0</v>
      </c>
      <c r="H35" s="15">
        <v>0</v>
      </c>
      <c r="I35" s="13">
        <f t="shared" si="1"/>
        <v>0</v>
      </c>
    </row>
    <row r="36" spans="1:9" ht="14.45" customHeight="1" x14ac:dyDescent="0.25">
      <c r="A36" s="31" t="s">
        <v>37</v>
      </c>
      <c r="B36" s="37"/>
      <c r="C36" s="38"/>
      <c r="D36" s="15">
        <v>111197</v>
      </c>
      <c r="E36" s="15">
        <v>17100</v>
      </c>
      <c r="F36" s="13">
        <f t="shared" si="0"/>
        <v>128297</v>
      </c>
      <c r="G36" s="15">
        <v>72109.5</v>
      </c>
      <c r="H36" s="15">
        <v>72109.5</v>
      </c>
      <c r="I36" s="13">
        <f t="shared" si="1"/>
        <v>56187.5</v>
      </c>
    </row>
    <row r="37" spans="1:9" ht="14.45" customHeight="1" x14ac:dyDescent="0.25">
      <c r="A37" s="31" t="s">
        <v>38</v>
      </c>
      <c r="B37" s="37"/>
      <c r="C37" s="38"/>
      <c r="D37" s="15">
        <v>0</v>
      </c>
      <c r="E37" s="15">
        <v>0</v>
      </c>
      <c r="F37" s="13">
        <f t="shared" si="0"/>
        <v>0</v>
      </c>
      <c r="G37" s="15">
        <v>0</v>
      </c>
      <c r="H37" s="15">
        <v>0</v>
      </c>
      <c r="I37" s="13">
        <f t="shared" si="1"/>
        <v>0</v>
      </c>
    </row>
    <row r="38" spans="1:9" x14ac:dyDescent="0.25">
      <c r="A38" s="31"/>
      <c r="B38" s="37"/>
      <c r="C38" s="38"/>
      <c r="D38" s="15"/>
      <c r="E38" s="15"/>
      <c r="F38" s="13"/>
      <c r="G38" s="15"/>
      <c r="H38" s="15"/>
      <c r="I38" s="13"/>
    </row>
    <row r="39" spans="1:9" ht="14.45" customHeight="1" x14ac:dyDescent="0.25">
      <c r="A39" s="34" t="s">
        <v>39</v>
      </c>
      <c r="B39" s="37"/>
      <c r="C39" s="38"/>
      <c r="D39" s="14">
        <f>SUM(D40:D43)</f>
        <v>0</v>
      </c>
      <c r="E39" s="14">
        <f>SUM(E40:E43)</f>
        <v>0</v>
      </c>
      <c r="F39" s="14">
        <f t="shared" si="0"/>
        <v>0</v>
      </c>
      <c r="G39" s="14">
        <f>SUM(G40:G43)</f>
        <v>0</v>
      </c>
      <c r="H39" s="14">
        <f>SUM(H40:H43)</f>
        <v>0</v>
      </c>
      <c r="I39" s="14">
        <f t="shared" si="1"/>
        <v>0</v>
      </c>
    </row>
    <row r="40" spans="1:9" ht="28.9" customHeight="1" x14ac:dyDescent="0.25">
      <c r="A40" s="31" t="s">
        <v>40</v>
      </c>
      <c r="B40" s="37"/>
      <c r="C40" s="38"/>
      <c r="D40" s="15">
        <v>0</v>
      </c>
      <c r="E40" s="15">
        <v>0</v>
      </c>
      <c r="F40" s="13">
        <f t="shared" si="0"/>
        <v>0</v>
      </c>
      <c r="G40" s="15">
        <v>0</v>
      </c>
      <c r="H40" s="15">
        <v>0</v>
      </c>
      <c r="I40" s="13">
        <f t="shared" si="1"/>
        <v>0</v>
      </c>
    </row>
    <row r="41" spans="1:9" ht="28.9" customHeight="1" x14ac:dyDescent="0.25">
      <c r="A41" s="31" t="s">
        <v>41</v>
      </c>
      <c r="B41" s="37"/>
      <c r="C41" s="38"/>
      <c r="D41" s="15">
        <v>0</v>
      </c>
      <c r="E41" s="15">
        <v>0</v>
      </c>
      <c r="F41" s="13">
        <f t="shared" si="0"/>
        <v>0</v>
      </c>
      <c r="G41" s="15">
        <v>0</v>
      </c>
      <c r="H41" s="15">
        <v>0</v>
      </c>
      <c r="I41" s="13">
        <f t="shared" si="1"/>
        <v>0</v>
      </c>
    </row>
    <row r="42" spans="1:9" ht="14.45" customHeight="1" x14ac:dyDescent="0.25">
      <c r="A42" s="31" t="s">
        <v>42</v>
      </c>
      <c r="B42" s="37"/>
      <c r="C42" s="38"/>
      <c r="D42" s="15">
        <v>0</v>
      </c>
      <c r="E42" s="15">
        <v>0</v>
      </c>
      <c r="F42" s="13">
        <f t="shared" si="0"/>
        <v>0</v>
      </c>
      <c r="G42" s="15">
        <v>0</v>
      </c>
      <c r="H42" s="15">
        <v>0</v>
      </c>
      <c r="I42" s="13">
        <f t="shared" si="1"/>
        <v>0</v>
      </c>
    </row>
    <row r="43" spans="1:9" ht="14.45" customHeight="1" x14ac:dyDescent="0.25">
      <c r="A43" s="31" t="s">
        <v>43</v>
      </c>
      <c r="B43" s="37"/>
      <c r="C43" s="38"/>
      <c r="D43" s="15">
        <v>0</v>
      </c>
      <c r="E43" s="15">
        <v>0</v>
      </c>
      <c r="F43" s="13">
        <f t="shared" si="0"/>
        <v>0</v>
      </c>
      <c r="G43" s="15">
        <v>0</v>
      </c>
      <c r="H43" s="15">
        <v>0</v>
      </c>
      <c r="I43" s="13">
        <f t="shared" si="1"/>
        <v>0</v>
      </c>
    </row>
    <row r="44" spans="1:9" x14ac:dyDescent="0.25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25">
      <c r="A45" s="39" t="s">
        <v>44</v>
      </c>
      <c r="B45" s="40"/>
      <c r="C45" s="41"/>
      <c r="D45" s="16">
        <f>SUM(D9,D19,D28,D3,D39)</f>
        <v>15955820.870000001</v>
      </c>
      <c r="E45" s="16">
        <f t="shared" ref="E45:I45" si="2">SUM(E9,E19,E28,E3,E39)</f>
        <v>6009057.3399999999</v>
      </c>
      <c r="F45" s="16">
        <f t="shared" si="2"/>
        <v>21964878.209999997</v>
      </c>
      <c r="G45" s="16">
        <f t="shared" si="2"/>
        <v>12192159.050000001</v>
      </c>
      <c r="H45" s="16">
        <f t="shared" si="2"/>
        <v>12192159.050000001</v>
      </c>
      <c r="I45" s="16">
        <f t="shared" si="2"/>
        <v>9772719.1599999983</v>
      </c>
    </row>
    <row r="46" spans="1:9" x14ac:dyDescent="0.25">
      <c r="A46" s="11"/>
      <c r="B46" s="12"/>
      <c r="C46" s="12"/>
      <c r="D46" s="12"/>
      <c r="E46" s="12"/>
      <c r="F46" s="12"/>
      <c r="G46" s="12"/>
      <c r="H46" s="12"/>
      <c r="I46" s="12"/>
    </row>
  </sheetData>
  <mergeCells count="43"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2015-09-03T16:05:50Z</dcterms:created>
  <dcterms:modified xsi:type="dcterms:W3CDTF">2017-10-19T00:11:28Z</dcterms:modified>
</cp:coreProperties>
</file>