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CUARTO TRIMESTRE\2-. Información Presupuestal\"/>
    </mc:Choice>
  </mc:AlternateContent>
  <bookViews>
    <workbookView xWindow="480" yWindow="45" windowWidth="22110" windowHeight="900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39" i="1" l="1"/>
  <c r="H28" i="1"/>
  <c r="H19" i="1"/>
  <c r="H9" i="1"/>
  <c r="G28" i="1"/>
  <c r="F14" i="1" l="1"/>
  <c r="G39" i="1"/>
  <c r="E39" i="1"/>
  <c r="D39" i="1"/>
  <c r="E28" i="1"/>
  <c r="D28" i="1"/>
  <c r="G19" i="1"/>
  <c r="E19" i="1"/>
  <c r="D19" i="1"/>
  <c r="H45" i="1"/>
  <c r="G9" i="1"/>
  <c r="G45" i="1" s="1"/>
  <c r="E9" i="1"/>
  <c r="D9" i="1"/>
  <c r="I14" i="1"/>
  <c r="F10" i="1"/>
  <c r="I10" i="1" s="1"/>
  <c r="F11" i="1"/>
  <c r="I11" i="1" s="1"/>
  <c r="F12" i="1"/>
  <c r="I12" i="1" s="1"/>
  <c r="F13" i="1"/>
  <c r="I13" i="1" s="1"/>
  <c r="F15" i="1"/>
  <c r="I15" i="1" s="1"/>
  <c r="F16" i="1"/>
  <c r="I16" i="1" s="1"/>
  <c r="F17" i="1"/>
  <c r="I17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9" i="1"/>
  <c r="F40" i="1"/>
  <c r="I40" i="1" s="1"/>
  <c r="F41" i="1"/>
  <c r="I41" i="1" s="1"/>
  <c r="F42" i="1"/>
  <c r="I42" i="1" s="1"/>
  <c r="F43" i="1"/>
  <c r="I43" i="1" s="1"/>
  <c r="D45" i="1" l="1"/>
  <c r="E45" i="1"/>
  <c r="F19" i="1"/>
  <c r="I19" i="1" s="1"/>
  <c r="F9" i="1"/>
  <c r="I39" i="1"/>
  <c r="F28" i="1"/>
  <c r="I28" i="1" s="1"/>
  <c r="I9" i="1" l="1"/>
  <c r="I45" i="1" s="1"/>
  <c r="F45" i="1"/>
</calcChain>
</file>

<file path=xl/sharedStrings.xml><?xml version="1.0" encoding="utf-8"?>
<sst xmlns="http://schemas.openxmlformats.org/spreadsheetml/2006/main" count="76" uniqueCount="64">
  <si>
    <t>Nombre del Ente Público</t>
  </si>
  <si>
    <t>Estado Analítico del Ejercicio del Presupuesto de Egresos</t>
  </si>
  <si>
    <t>Clasificación Funcional (Finalidad y Función)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</si>
  <si>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</si>
  <si>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</si>
  <si>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</si>
  <si>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</si>
  <si>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</si>
  <si>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</si>
  <si>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</si>
  <si>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</si>
  <si>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</si>
  <si>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</si>
  <si>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</si>
  <si>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</si>
  <si>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</si>
  <si>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</si>
  <si>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</si>
  <si>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</si>
  <si>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</si>
  <si>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</si>
  <si>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</si>
  <si>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</si>
  <si>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</si>
  <si>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</si>
  <si>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</si>
  <si>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</si>
  <si>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</si>
  <si>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</si>
  <si>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</si>
  <si>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</si>
  <si>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</si>
  <si>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</si>
  <si>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</si>
  <si>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</si>
  <si>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</si>
  <si>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</si>
  <si>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</si>
  <si>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</si>
  <si>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</si>
  <si>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</si>
  <si>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</si>
  <si>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</si>
  <si>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</si>
  <si>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</si>
  <si>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</si>
  <si>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</si>
  <si>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</si>
  <si>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</si>
  <si>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</si>
  <si>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</si>
  <si>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</si>
  <si>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</si>
  <si>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</si>
  <si>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</si>
  <si>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</si>
  <si>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</si>
  <si>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</si>
  <si>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</si>
  <si>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</si>
  <si>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</si>
  <si>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</si>
  <si>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PRESIDENCIA MUNICIPAL DE VIESCA, COAHUILA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</si>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</sst>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66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4" fontId="0" fillId="3" borderId="15" xfId="0" applyNumberFormat="1" applyFont="1" applyFill="1" applyBorder="1" applyAlignment="1">
      <alignment horizontal="justify" vertical="center" wrapText="1"/>
    </xf>
    <xf numFmtId="4" fontId="2" fillId="3" borderId="15" xfId="0" applyNumberFormat="1" applyFont="1" applyFill="1" applyBorder="1" applyAlignment="1">
      <alignment horizontal="justify" vertical="center" wrapText="1"/>
    </xf>
    <xf numFmtId="4" fontId="0" fillId="3" borderId="15" xfId="0" applyNumberFormat="1" applyFont="1" applyFill="1" applyBorder="1" applyAlignment="1">
      <alignment horizontal="justify" vertical="center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zoomScale="130" zoomScaleNormal="130" workbookViewId="0">
      <selection activeCell="A5" sqref="A5:C7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32" t="s">
        <v>62</v>
      </c>
      <c r="B1" s="33"/>
      <c r="C1" s="33"/>
      <c r="D1" s="33"/>
      <c r="E1" s="33"/>
      <c r="F1" s="33"/>
      <c r="G1" s="33"/>
      <c r="H1" s="33"/>
      <c r="I1" s="34"/>
    </row>
    <row r="2" spans="1:9" ht="15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7"/>
    </row>
    <row r="3" spans="1:9" ht="15" customHeight="1" x14ac:dyDescent="0.25">
      <c r="A3" s="35" t="s">
        <v>2</v>
      </c>
      <c r="B3" s="36"/>
      <c r="C3" s="36"/>
      <c r="D3" s="36"/>
      <c r="E3" s="36"/>
      <c r="F3" s="36"/>
      <c r="G3" s="36"/>
      <c r="H3" s="36"/>
      <c r="I3" s="37"/>
    </row>
    <row r="4" spans="1:9" x14ac:dyDescent="0.25">
      <c r="A4" s="38" t="s">
        <v>63</v>
      </c>
      <c r="B4" s="39"/>
      <c r="C4" s="39"/>
      <c r="D4" s="39"/>
      <c r="E4" s="39"/>
      <c r="F4" s="39"/>
      <c r="G4" s="39"/>
      <c r="H4" s="39"/>
      <c r="I4" s="40"/>
    </row>
    <row r="5" spans="1:9" x14ac:dyDescent="0.25">
      <c r="A5" s="32" t="s">
        <v>4</v>
      </c>
      <c r="B5" s="33"/>
      <c r="C5" s="34"/>
      <c r="D5" s="50" t="s">
        <v>5</v>
      </c>
      <c r="E5" s="51"/>
      <c r="F5" s="51"/>
      <c r="G5" s="51"/>
      <c r="H5" s="52"/>
      <c r="I5" s="53" t="s">
        <v>6</v>
      </c>
    </row>
    <row r="6" spans="1:9" ht="30" x14ac:dyDescent="0.25">
      <c r="A6" s="35"/>
      <c r="B6" s="36"/>
      <c r="C6" s="37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54"/>
    </row>
    <row r="7" spans="1:9" x14ac:dyDescent="0.25">
      <c r="A7" s="38"/>
      <c r="B7" s="39"/>
      <c r="C7" s="40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61" t="s">
        <v>14</v>
      </c>
      <c r="B9" s="64"/>
      <c r="C9" s="65"/>
      <c r="D9" s="23">
        <f>SUM(D10:D17)</f>
        <v>25981322.84</v>
      </c>
      <c r="E9" s="23">
        <f>SUM(E10:E17)</f>
        <v>26296337.710000001</v>
      </c>
      <c r="F9" s="23">
        <f>D9+E9</f>
        <v>52277660.549999997</v>
      </c>
      <c r="G9" s="23">
        <f>SUM(G10:G17)</f>
        <v>43501172.600000001</v>
      </c>
      <c r="H9" s="23">
        <f>SUM(H10:H17)</f>
        <v>41389333.990000002</v>
      </c>
      <c r="I9" s="23">
        <f>F9-G9</f>
        <v>8776487.9499999955</v>
      </c>
    </row>
    <row r="10" spans="1:9" ht="14.45" customHeight="1" x14ac:dyDescent="0.25">
      <c r="A10" s="58" t="s">
        <v>15</v>
      </c>
      <c r="B10" s="62"/>
      <c r="C10" s="63"/>
      <c r="D10" s="22">
        <v>0</v>
      </c>
      <c r="E10" s="22">
        <v>0</v>
      </c>
      <c r="F10" s="22">
        <f t="shared" ref="F10:F43" si="0">D10+E10</f>
        <v>0</v>
      </c>
      <c r="G10" s="22">
        <v>0</v>
      </c>
      <c r="H10" s="22">
        <v>0</v>
      </c>
      <c r="I10" s="22">
        <f t="shared" ref="I10:I43" si="1">F10-G10</f>
        <v>0</v>
      </c>
    </row>
    <row r="11" spans="1:9" ht="14.45" customHeight="1" x14ac:dyDescent="0.25">
      <c r="A11" s="58" t="s">
        <v>16</v>
      </c>
      <c r="B11" s="62"/>
      <c r="C11" s="63"/>
      <c r="D11" s="22">
        <v>7085437.7599999998</v>
      </c>
      <c r="E11" s="22">
        <v>1970240.63</v>
      </c>
      <c r="F11" s="22">
        <f t="shared" si="0"/>
        <v>9055678.3900000006</v>
      </c>
      <c r="G11" s="22">
        <v>6785464.1500000004</v>
      </c>
      <c r="H11" s="22">
        <v>6731514.1500000004</v>
      </c>
      <c r="I11" s="22">
        <f t="shared" si="1"/>
        <v>2270214.2400000002</v>
      </c>
    </row>
    <row r="12" spans="1:9" ht="14.45" customHeight="1" x14ac:dyDescent="0.25">
      <c r="A12" s="58" t="s">
        <v>17</v>
      </c>
      <c r="B12" s="62"/>
      <c r="C12" s="63"/>
      <c r="D12" s="22">
        <v>0</v>
      </c>
      <c r="E12" s="22">
        <v>0</v>
      </c>
      <c r="F12" s="22">
        <f t="shared" si="0"/>
        <v>0</v>
      </c>
      <c r="G12" s="22">
        <v>0</v>
      </c>
      <c r="H12" s="22">
        <v>0</v>
      </c>
      <c r="I12" s="22">
        <f t="shared" si="1"/>
        <v>0</v>
      </c>
    </row>
    <row r="13" spans="1:9" ht="14.45" customHeight="1" x14ac:dyDescent="0.25">
      <c r="A13" s="58" t="s">
        <v>18</v>
      </c>
      <c r="B13" s="62"/>
      <c r="C13" s="63"/>
      <c r="D13" s="22">
        <v>5398047.0800000001</v>
      </c>
      <c r="E13" s="22">
        <v>20324460.66</v>
      </c>
      <c r="F13" s="22">
        <f t="shared" si="0"/>
        <v>25722507.740000002</v>
      </c>
      <c r="G13" s="22">
        <v>23862308.629999999</v>
      </c>
      <c r="H13" s="22">
        <v>22238376.02</v>
      </c>
      <c r="I13" s="22">
        <f t="shared" si="1"/>
        <v>1860199.1100000031</v>
      </c>
    </row>
    <row r="14" spans="1:9" ht="14.45" customHeight="1" x14ac:dyDescent="0.25">
      <c r="A14" s="58" t="s">
        <v>19</v>
      </c>
      <c r="B14" s="62"/>
      <c r="C14" s="63"/>
      <c r="D14" s="22">
        <v>0</v>
      </c>
      <c r="E14" s="22">
        <v>0</v>
      </c>
      <c r="F14" s="22">
        <f t="shared" si="0"/>
        <v>0</v>
      </c>
      <c r="G14" s="22">
        <v>0</v>
      </c>
      <c r="H14" s="22">
        <v>0</v>
      </c>
      <c r="I14" s="22">
        <f t="shared" si="1"/>
        <v>0</v>
      </c>
    </row>
    <row r="15" spans="1:9" ht="14.45" customHeight="1" x14ac:dyDescent="0.25">
      <c r="A15" s="58" t="s">
        <v>20</v>
      </c>
      <c r="B15" s="62"/>
      <c r="C15" s="63"/>
      <c r="D15" s="22">
        <v>8150577.8200000003</v>
      </c>
      <c r="E15" s="22">
        <v>2506340.25</v>
      </c>
      <c r="F15" s="22">
        <f t="shared" si="0"/>
        <v>10656918.07</v>
      </c>
      <c r="G15" s="22">
        <v>9121783.1500000004</v>
      </c>
      <c r="H15" s="22">
        <v>8687827.1500000004</v>
      </c>
      <c r="I15" s="22">
        <f t="shared" si="1"/>
        <v>1535134.92</v>
      </c>
    </row>
    <row r="16" spans="1:9" ht="14.45" customHeight="1" x14ac:dyDescent="0.25">
      <c r="A16" s="58" t="s">
        <v>21</v>
      </c>
      <c r="B16" s="62"/>
      <c r="C16" s="63"/>
      <c r="D16" s="22">
        <v>0</v>
      </c>
      <c r="E16" s="22">
        <v>0</v>
      </c>
      <c r="F16" s="22">
        <f t="shared" si="0"/>
        <v>0</v>
      </c>
      <c r="G16" s="22">
        <v>0</v>
      </c>
      <c r="H16" s="22">
        <v>0</v>
      </c>
      <c r="I16" s="22">
        <f t="shared" si="1"/>
        <v>0</v>
      </c>
    </row>
    <row r="17" spans="1:9" ht="14.45" customHeight="1" x14ac:dyDescent="0.25">
      <c r="A17" s="58" t="s">
        <v>22</v>
      </c>
      <c r="B17" s="62"/>
      <c r="C17" s="63"/>
      <c r="D17" s="22">
        <v>5347260.18</v>
      </c>
      <c r="E17" s="22">
        <v>1495296.17</v>
      </c>
      <c r="F17" s="22">
        <f t="shared" si="0"/>
        <v>6842556.3499999996</v>
      </c>
      <c r="G17" s="22">
        <v>3731616.67</v>
      </c>
      <c r="H17" s="22">
        <v>3731616.67</v>
      </c>
      <c r="I17" s="22">
        <f t="shared" si="1"/>
        <v>3110939.6799999997</v>
      </c>
    </row>
    <row r="18" spans="1:9" x14ac:dyDescent="0.25">
      <c r="A18" s="58"/>
      <c r="B18" s="62"/>
      <c r="C18" s="63"/>
      <c r="D18" s="22"/>
      <c r="E18" s="22"/>
      <c r="F18" s="22"/>
      <c r="G18" s="22"/>
      <c r="H18" s="22"/>
      <c r="I18" s="22"/>
    </row>
    <row r="19" spans="1:9" ht="14.45" customHeight="1" x14ac:dyDescent="0.25">
      <c r="A19" s="61" t="s">
        <v>23</v>
      </c>
      <c r="B19" s="64"/>
      <c r="C19" s="65"/>
      <c r="D19" s="23">
        <f>SUM(D20:D26)</f>
        <v>35346119.920000002</v>
      </c>
      <c r="E19" s="23">
        <f>SUM(E20:E26)</f>
        <v>21751774.59</v>
      </c>
      <c r="F19" s="23">
        <f t="shared" si="0"/>
        <v>57097894.510000005</v>
      </c>
      <c r="G19" s="23">
        <f>SUM(G20:G26)</f>
        <v>20625997.989999998</v>
      </c>
      <c r="H19" s="23">
        <f>SUM(H20:H26)</f>
        <v>20036437.239999998</v>
      </c>
      <c r="I19" s="23">
        <f t="shared" si="1"/>
        <v>36471896.520000011</v>
      </c>
    </row>
    <row r="20" spans="1:9" ht="14.45" customHeight="1" x14ac:dyDescent="0.25">
      <c r="A20" s="58" t="s">
        <v>24</v>
      </c>
      <c r="B20" s="62"/>
      <c r="C20" s="63"/>
      <c r="D20" s="24">
        <v>2997801.28</v>
      </c>
      <c r="E20" s="24">
        <v>3596077.62</v>
      </c>
      <c r="F20" s="22">
        <f t="shared" si="0"/>
        <v>6593878.9000000004</v>
      </c>
      <c r="G20" s="24">
        <v>2380722.0499999998</v>
      </c>
      <c r="H20" s="24">
        <v>2369872.0499999998</v>
      </c>
      <c r="I20" s="22">
        <f t="shared" si="1"/>
        <v>4213156.8500000006</v>
      </c>
    </row>
    <row r="21" spans="1:9" ht="14.45" customHeight="1" x14ac:dyDescent="0.25">
      <c r="A21" s="58" t="s">
        <v>25</v>
      </c>
      <c r="B21" s="62"/>
      <c r="C21" s="63"/>
      <c r="D21" s="24">
        <v>4803393.28</v>
      </c>
      <c r="E21" s="24">
        <v>3577058.27</v>
      </c>
      <c r="F21" s="22">
        <f t="shared" si="0"/>
        <v>8380451.5500000007</v>
      </c>
      <c r="G21" s="24">
        <v>3680448.02</v>
      </c>
      <c r="H21" s="24">
        <v>3666751.62</v>
      </c>
      <c r="I21" s="22">
        <f t="shared" si="1"/>
        <v>4700003.5300000012</v>
      </c>
    </row>
    <row r="22" spans="1:9" ht="14.45" customHeight="1" x14ac:dyDescent="0.25">
      <c r="A22" s="58" t="s">
        <v>26</v>
      </c>
      <c r="B22" s="62"/>
      <c r="C22" s="63"/>
      <c r="D22" s="24">
        <v>25687050</v>
      </c>
      <c r="E22" s="24">
        <v>14541296.5</v>
      </c>
      <c r="F22" s="22">
        <f t="shared" si="0"/>
        <v>40228346.5</v>
      </c>
      <c r="G22" s="24">
        <v>14157357.4</v>
      </c>
      <c r="H22" s="24">
        <v>13592343.050000001</v>
      </c>
      <c r="I22" s="22">
        <f t="shared" si="1"/>
        <v>26070989.100000001</v>
      </c>
    </row>
    <row r="23" spans="1:9" ht="28.9" customHeight="1" x14ac:dyDescent="0.25">
      <c r="A23" s="58" t="s">
        <v>27</v>
      </c>
      <c r="B23" s="62"/>
      <c r="C23" s="63"/>
      <c r="D23" s="24">
        <v>611764.56000000006</v>
      </c>
      <c r="E23" s="24">
        <v>0</v>
      </c>
      <c r="F23" s="22">
        <f t="shared" si="0"/>
        <v>611764.56000000006</v>
      </c>
      <c r="G23" s="24">
        <v>2320</v>
      </c>
      <c r="H23" s="24">
        <v>2320</v>
      </c>
      <c r="I23" s="22">
        <f t="shared" si="1"/>
        <v>609444.56000000006</v>
      </c>
    </row>
    <row r="24" spans="1:9" ht="14.45" customHeight="1" x14ac:dyDescent="0.25">
      <c r="A24" s="58" t="s">
        <v>28</v>
      </c>
      <c r="B24" s="59"/>
      <c r="C24" s="60"/>
      <c r="D24" s="24">
        <v>1046239.8</v>
      </c>
      <c r="E24" s="24">
        <v>37342.199999999997</v>
      </c>
      <c r="F24" s="22">
        <f t="shared" si="0"/>
        <v>1083582</v>
      </c>
      <c r="G24" s="24">
        <v>405150.52</v>
      </c>
      <c r="H24" s="24">
        <v>405150.52</v>
      </c>
      <c r="I24" s="22">
        <f t="shared" si="1"/>
        <v>678431.48</v>
      </c>
    </row>
    <row r="25" spans="1:9" ht="14.45" customHeight="1" x14ac:dyDescent="0.25">
      <c r="A25" s="58" t="s">
        <v>29</v>
      </c>
      <c r="B25" s="59"/>
      <c r="C25" s="60"/>
      <c r="D25" s="24">
        <v>199871</v>
      </c>
      <c r="E25" s="24">
        <v>0</v>
      </c>
      <c r="F25" s="22">
        <f t="shared" si="0"/>
        <v>199871</v>
      </c>
      <c r="G25" s="24">
        <v>0</v>
      </c>
      <c r="H25" s="24">
        <v>0</v>
      </c>
      <c r="I25" s="22">
        <f t="shared" si="1"/>
        <v>199871</v>
      </c>
    </row>
    <row r="26" spans="1:9" ht="14.45" customHeight="1" x14ac:dyDescent="0.25">
      <c r="A26" s="58" t="s">
        <v>30</v>
      </c>
      <c r="B26" s="59"/>
      <c r="C26" s="60"/>
      <c r="D26" s="24">
        <v>0</v>
      </c>
      <c r="E26" s="24">
        <v>0</v>
      </c>
      <c r="F26" s="22">
        <f t="shared" si="0"/>
        <v>0</v>
      </c>
      <c r="G26" s="24">
        <v>0</v>
      </c>
      <c r="H26" s="24">
        <v>0</v>
      </c>
      <c r="I26" s="22">
        <f t="shared" si="1"/>
        <v>0</v>
      </c>
    </row>
    <row r="27" spans="1:9" x14ac:dyDescent="0.25">
      <c r="A27" s="58"/>
      <c r="B27" s="59"/>
      <c r="C27" s="60"/>
      <c r="D27" s="24"/>
      <c r="E27" s="24"/>
      <c r="F27" s="22"/>
      <c r="G27" s="24"/>
      <c r="H27" s="24"/>
      <c r="I27" s="22"/>
    </row>
    <row r="28" spans="1:9" ht="14.45" customHeight="1" x14ac:dyDescent="0.25">
      <c r="A28" s="61" t="s">
        <v>31</v>
      </c>
      <c r="B28" s="59"/>
      <c r="C28" s="60"/>
      <c r="D28" s="23">
        <f>SUM(D29:D37)</f>
        <v>4014528.6</v>
      </c>
      <c r="E28" s="23">
        <f>SUM(E29:E37)</f>
        <v>2135554.9</v>
      </c>
      <c r="F28" s="23">
        <f t="shared" si="0"/>
        <v>6150083.5</v>
      </c>
      <c r="G28" s="23">
        <f>SUM(G29:G37)</f>
        <v>3617519.7300000004</v>
      </c>
      <c r="H28" s="23">
        <f>SUM(H29:H37)</f>
        <v>3592519.9299999997</v>
      </c>
      <c r="I28" s="23">
        <f t="shared" si="1"/>
        <v>2532563.7699999996</v>
      </c>
    </row>
    <row r="29" spans="1:9" ht="28.9" customHeight="1" x14ac:dyDescent="0.25">
      <c r="A29" s="58" t="s">
        <v>32</v>
      </c>
      <c r="B29" s="59"/>
      <c r="C29" s="60"/>
      <c r="D29" s="24">
        <v>1504070</v>
      </c>
      <c r="E29" s="24">
        <v>441180</v>
      </c>
      <c r="F29" s="22">
        <f t="shared" si="0"/>
        <v>1945250</v>
      </c>
      <c r="G29" s="24">
        <v>1508489.8</v>
      </c>
      <c r="H29" s="24">
        <v>1495839.8</v>
      </c>
      <c r="I29" s="22">
        <f t="shared" si="1"/>
        <v>436760.19999999995</v>
      </c>
    </row>
    <row r="30" spans="1:9" ht="14.45" customHeight="1" x14ac:dyDescent="0.25">
      <c r="A30" s="58" t="s">
        <v>33</v>
      </c>
      <c r="B30" s="59"/>
      <c r="C30" s="60"/>
      <c r="D30" s="24">
        <v>0</v>
      </c>
      <c r="E30" s="24">
        <v>0</v>
      </c>
      <c r="F30" s="22">
        <f t="shared" si="0"/>
        <v>0</v>
      </c>
      <c r="G30" s="24">
        <v>0</v>
      </c>
      <c r="H30" s="24">
        <v>0</v>
      </c>
      <c r="I30" s="22">
        <f t="shared" si="1"/>
        <v>0</v>
      </c>
    </row>
    <row r="31" spans="1:9" ht="14.45" customHeight="1" x14ac:dyDescent="0.25">
      <c r="A31" s="58" t="s">
        <v>34</v>
      </c>
      <c r="B31" s="59"/>
      <c r="C31" s="60"/>
      <c r="D31" s="24">
        <v>1173049.44</v>
      </c>
      <c r="E31" s="24">
        <v>150879.9</v>
      </c>
      <c r="F31" s="22">
        <f t="shared" si="0"/>
        <v>1323929.3399999999</v>
      </c>
      <c r="G31" s="24">
        <v>1060847.3</v>
      </c>
      <c r="H31" s="24">
        <v>1054497.3</v>
      </c>
      <c r="I31" s="22">
        <f t="shared" si="1"/>
        <v>263082.0399999998</v>
      </c>
    </row>
    <row r="32" spans="1:9" ht="14.45" customHeight="1" x14ac:dyDescent="0.25">
      <c r="A32" s="58" t="s">
        <v>35</v>
      </c>
      <c r="B32" s="59"/>
      <c r="C32" s="60"/>
      <c r="D32" s="24">
        <v>869415.16</v>
      </c>
      <c r="E32" s="24">
        <v>1009707.4</v>
      </c>
      <c r="F32" s="22">
        <f t="shared" si="0"/>
        <v>1879122.56</v>
      </c>
      <c r="G32" s="24">
        <v>708176.16</v>
      </c>
      <c r="H32" s="24">
        <v>702176.36</v>
      </c>
      <c r="I32" s="22">
        <f t="shared" si="1"/>
        <v>1170946.3999999999</v>
      </c>
    </row>
    <row r="33" spans="1:9" ht="14.45" customHeight="1" x14ac:dyDescent="0.25">
      <c r="A33" s="58" t="s">
        <v>36</v>
      </c>
      <c r="B33" s="59"/>
      <c r="C33" s="60"/>
      <c r="D33" s="24">
        <v>0</v>
      </c>
      <c r="E33" s="24">
        <v>0</v>
      </c>
      <c r="F33" s="22">
        <f t="shared" si="0"/>
        <v>0</v>
      </c>
      <c r="G33" s="24">
        <v>0</v>
      </c>
      <c r="H33" s="24">
        <v>0</v>
      </c>
      <c r="I33" s="22">
        <f t="shared" si="1"/>
        <v>0</v>
      </c>
    </row>
    <row r="34" spans="1:9" ht="14.45" customHeight="1" x14ac:dyDescent="0.25">
      <c r="A34" s="58" t="s">
        <v>37</v>
      </c>
      <c r="B34" s="59"/>
      <c r="C34" s="60"/>
      <c r="D34" s="24">
        <v>0</v>
      </c>
      <c r="E34" s="24">
        <v>0</v>
      </c>
      <c r="F34" s="22">
        <f t="shared" si="0"/>
        <v>0</v>
      </c>
      <c r="G34" s="24">
        <v>0</v>
      </c>
      <c r="H34" s="24">
        <v>0</v>
      </c>
      <c r="I34" s="22">
        <f t="shared" si="1"/>
        <v>0</v>
      </c>
    </row>
    <row r="35" spans="1:9" ht="14.45" customHeight="1" x14ac:dyDescent="0.25">
      <c r="A35" s="58" t="s">
        <v>38</v>
      </c>
      <c r="B35" s="59"/>
      <c r="C35" s="60"/>
      <c r="D35" s="24">
        <v>0</v>
      </c>
      <c r="E35" s="24">
        <v>0</v>
      </c>
      <c r="F35" s="22">
        <f t="shared" si="0"/>
        <v>0</v>
      </c>
      <c r="G35" s="24">
        <v>0</v>
      </c>
      <c r="H35" s="24">
        <v>0</v>
      </c>
      <c r="I35" s="22">
        <f t="shared" si="1"/>
        <v>0</v>
      </c>
    </row>
    <row r="36" spans="1:9" ht="14.45" customHeight="1" x14ac:dyDescent="0.25">
      <c r="A36" s="58" t="s">
        <v>39</v>
      </c>
      <c r="B36" s="59"/>
      <c r="C36" s="60"/>
      <c r="D36" s="24">
        <v>467994</v>
      </c>
      <c r="E36" s="24">
        <v>533787.6</v>
      </c>
      <c r="F36" s="22">
        <f t="shared" si="0"/>
        <v>1001781.6</v>
      </c>
      <c r="G36" s="24">
        <v>340006.47</v>
      </c>
      <c r="H36" s="24">
        <v>340006.47</v>
      </c>
      <c r="I36" s="22">
        <f t="shared" si="1"/>
        <v>661775.13</v>
      </c>
    </row>
    <row r="37" spans="1:9" ht="14.45" customHeight="1" x14ac:dyDescent="0.25">
      <c r="A37" s="58" t="s">
        <v>40</v>
      </c>
      <c r="B37" s="59"/>
      <c r="C37" s="60"/>
      <c r="D37" s="24">
        <v>0</v>
      </c>
      <c r="E37" s="24">
        <v>0</v>
      </c>
      <c r="F37" s="22">
        <f t="shared" si="0"/>
        <v>0</v>
      </c>
      <c r="G37" s="24">
        <v>0</v>
      </c>
      <c r="H37" s="24">
        <v>0</v>
      </c>
      <c r="I37" s="22">
        <f t="shared" si="1"/>
        <v>0</v>
      </c>
    </row>
    <row r="38" spans="1:9" x14ac:dyDescent="0.25">
      <c r="A38" s="58"/>
      <c r="B38" s="59"/>
      <c r="C38" s="60"/>
      <c r="D38" s="24"/>
      <c r="E38" s="24"/>
      <c r="F38" s="22"/>
      <c r="G38" s="24"/>
      <c r="H38" s="24"/>
      <c r="I38" s="22"/>
    </row>
    <row r="39" spans="1:9" ht="14.45" customHeight="1" x14ac:dyDescent="0.25">
      <c r="A39" s="61" t="s">
        <v>41</v>
      </c>
      <c r="B39" s="59"/>
      <c r="C39" s="60"/>
      <c r="D39" s="23">
        <f>SUM(D40:D43)</f>
        <v>0</v>
      </c>
      <c r="E39" s="23">
        <f>SUM(E40:E43)</f>
        <v>0</v>
      </c>
      <c r="F39" s="23">
        <f t="shared" si="0"/>
        <v>0</v>
      </c>
      <c r="G39" s="23">
        <f>SUM(G40:G43)</f>
        <v>0</v>
      </c>
      <c r="H39" s="23">
        <f>SUM(H40:H43)</f>
        <v>0</v>
      </c>
      <c r="I39" s="23">
        <f t="shared" si="1"/>
        <v>0</v>
      </c>
    </row>
    <row r="40" spans="1:9" ht="28.9" customHeight="1" x14ac:dyDescent="0.25">
      <c r="A40" s="58" t="s">
        <v>42</v>
      </c>
      <c r="B40" s="59"/>
      <c r="C40" s="60"/>
      <c r="D40" s="24">
        <v>0</v>
      </c>
      <c r="E40" s="24">
        <v>0</v>
      </c>
      <c r="F40" s="22">
        <f t="shared" si="0"/>
        <v>0</v>
      </c>
      <c r="G40" s="24">
        <v>0</v>
      </c>
      <c r="H40" s="24">
        <v>0</v>
      </c>
      <c r="I40" s="22">
        <f t="shared" si="1"/>
        <v>0</v>
      </c>
    </row>
    <row r="41" spans="1:9" ht="28.9" customHeight="1" x14ac:dyDescent="0.25">
      <c r="A41" s="58" t="s">
        <v>43</v>
      </c>
      <c r="B41" s="59"/>
      <c r="C41" s="60"/>
      <c r="D41" s="24">
        <v>0</v>
      </c>
      <c r="E41" s="24">
        <v>0</v>
      </c>
      <c r="F41" s="22">
        <f t="shared" si="0"/>
        <v>0</v>
      </c>
      <c r="G41" s="24">
        <v>0</v>
      </c>
      <c r="H41" s="24">
        <v>0</v>
      </c>
      <c r="I41" s="22">
        <f t="shared" si="1"/>
        <v>0</v>
      </c>
    </row>
    <row r="42" spans="1:9" ht="14.45" customHeight="1" x14ac:dyDescent="0.25">
      <c r="A42" s="58" t="s">
        <v>44</v>
      </c>
      <c r="B42" s="59"/>
      <c r="C42" s="60"/>
      <c r="D42" s="24">
        <v>0</v>
      </c>
      <c r="E42" s="24">
        <v>0</v>
      </c>
      <c r="F42" s="22">
        <f t="shared" si="0"/>
        <v>0</v>
      </c>
      <c r="G42" s="24">
        <v>0</v>
      </c>
      <c r="H42" s="24">
        <v>0</v>
      </c>
      <c r="I42" s="22">
        <f t="shared" si="1"/>
        <v>0</v>
      </c>
    </row>
    <row r="43" spans="1:9" ht="14.45" customHeight="1" x14ac:dyDescent="0.25">
      <c r="A43" s="58" t="s">
        <v>45</v>
      </c>
      <c r="B43" s="59"/>
      <c r="C43" s="60"/>
      <c r="D43" s="24">
        <v>0</v>
      </c>
      <c r="E43" s="24">
        <v>0</v>
      </c>
      <c r="F43" s="22">
        <f t="shared" si="0"/>
        <v>0</v>
      </c>
      <c r="G43" s="24">
        <v>0</v>
      </c>
      <c r="H43" s="24">
        <v>0</v>
      </c>
      <c r="I43" s="22">
        <f t="shared" si="1"/>
        <v>0</v>
      </c>
    </row>
    <row r="44" spans="1:9" x14ac:dyDescent="0.25">
      <c r="A44" s="8"/>
      <c r="B44" s="9"/>
      <c r="C44" s="9"/>
      <c r="D44" s="7"/>
      <c r="E44" s="7"/>
      <c r="F44" s="7"/>
      <c r="G44" s="7"/>
      <c r="H44" s="10"/>
      <c r="I44" s="7"/>
    </row>
    <row r="45" spans="1:9" x14ac:dyDescent="0.25">
      <c r="A45" s="55" t="s">
        <v>46</v>
      </c>
      <c r="B45" s="56"/>
      <c r="C45" s="57"/>
      <c r="D45" s="25">
        <f>SUM(D9,D19,D28,D3,D39)</f>
        <v>65341971.360000007</v>
      </c>
      <c r="E45" s="25">
        <f t="shared" ref="E45:I45" si="2">SUM(E9,E19,E28,E3,E39)</f>
        <v>50183667.199999996</v>
      </c>
      <c r="F45" s="25">
        <f t="shared" si="2"/>
        <v>115525638.56</v>
      </c>
      <c r="G45" s="25">
        <f t="shared" si="2"/>
        <v>67744690.320000008</v>
      </c>
      <c r="H45" s="25">
        <f t="shared" si="2"/>
        <v>65018291.160000004</v>
      </c>
      <c r="I45" s="25">
        <f t="shared" si="2"/>
        <v>47780948.24000001</v>
      </c>
    </row>
    <row r="46" spans="1:9" x14ac:dyDescent="0.25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32" t="s">
        <v>0</v>
      </c>
      <c r="B47" s="33"/>
      <c r="C47" s="33"/>
      <c r="D47" s="33"/>
      <c r="E47" s="33"/>
      <c r="F47" s="33"/>
      <c r="G47" s="33"/>
      <c r="H47" s="33"/>
      <c r="I47" s="34"/>
    </row>
    <row r="48" spans="1:9" x14ac:dyDescent="0.25">
      <c r="A48" s="35" t="s">
        <v>1</v>
      </c>
      <c r="B48" s="36"/>
      <c r="C48" s="36"/>
      <c r="D48" s="36"/>
      <c r="E48" s="36"/>
      <c r="F48" s="36"/>
      <c r="G48" s="36"/>
      <c r="H48" s="36"/>
      <c r="I48" s="37"/>
    </row>
    <row r="49" spans="1:9" x14ac:dyDescent="0.25">
      <c r="A49" s="35" t="s">
        <v>47</v>
      </c>
      <c r="B49" s="36"/>
      <c r="C49" s="36"/>
      <c r="D49" s="36"/>
      <c r="E49" s="36"/>
      <c r="F49" s="36"/>
      <c r="G49" s="36"/>
      <c r="H49" s="36"/>
      <c r="I49" s="37"/>
    </row>
    <row r="50" spans="1:9" x14ac:dyDescent="0.25">
      <c r="A50" s="38" t="s">
        <v>3</v>
      </c>
      <c r="B50" s="39"/>
      <c r="C50" s="39"/>
      <c r="D50" s="39"/>
      <c r="E50" s="39"/>
      <c r="F50" s="39"/>
      <c r="G50" s="39"/>
      <c r="H50" s="39"/>
      <c r="I50" s="40"/>
    </row>
    <row r="51" spans="1:9" x14ac:dyDescent="0.25">
      <c r="A51" s="41" t="s">
        <v>4</v>
      </c>
      <c r="B51" s="42"/>
      <c r="C51" s="43"/>
      <c r="D51" s="50" t="s">
        <v>5</v>
      </c>
      <c r="E51" s="51"/>
      <c r="F51" s="51"/>
      <c r="G51" s="51"/>
      <c r="H51" s="52"/>
      <c r="I51" s="53" t="s">
        <v>6</v>
      </c>
    </row>
    <row r="52" spans="1:9" ht="30" x14ac:dyDescent="0.25">
      <c r="A52" s="44"/>
      <c r="B52" s="45"/>
      <c r="C52" s="46"/>
      <c r="D52" s="2" t="s">
        <v>7</v>
      </c>
      <c r="E52" s="2" t="s">
        <v>8</v>
      </c>
      <c r="F52" s="2" t="s">
        <v>9</v>
      </c>
      <c r="G52" s="2" t="s">
        <v>10</v>
      </c>
      <c r="H52" s="2" t="s">
        <v>11</v>
      </c>
      <c r="I52" s="54"/>
    </row>
    <row r="53" spans="1:9" x14ac:dyDescent="0.25">
      <c r="A53" s="47"/>
      <c r="B53" s="48"/>
      <c r="C53" s="49"/>
      <c r="D53" s="2">
        <v>1</v>
      </c>
      <c r="E53" s="2">
        <v>2</v>
      </c>
      <c r="F53" s="2" t="s">
        <v>12</v>
      </c>
      <c r="G53" s="2">
        <v>4</v>
      </c>
      <c r="H53" s="2">
        <v>5</v>
      </c>
      <c r="I53" s="2" t="s">
        <v>13</v>
      </c>
    </row>
    <row r="54" spans="1:9" x14ac:dyDescent="0.25">
      <c r="A54" s="15"/>
      <c r="B54" s="16"/>
      <c r="C54" s="16"/>
      <c r="D54" s="5"/>
      <c r="E54" s="6"/>
      <c r="F54" s="6"/>
      <c r="G54" s="6"/>
      <c r="H54" s="6"/>
      <c r="I54" s="6"/>
    </row>
    <row r="55" spans="1:9" ht="14.45" customHeight="1" x14ac:dyDescent="0.25">
      <c r="A55" s="28" t="s">
        <v>48</v>
      </c>
      <c r="B55" s="26"/>
      <c r="C55" s="27"/>
      <c r="D55" s="6"/>
      <c r="E55" s="6"/>
      <c r="F55" s="6"/>
      <c r="G55" s="6"/>
      <c r="H55" s="6"/>
      <c r="I55" s="6"/>
    </row>
    <row r="56" spans="1:9" ht="14.45" customHeight="1" x14ac:dyDescent="0.25">
      <c r="A56" s="15"/>
      <c r="B56" s="26" t="s">
        <v>49</v>
      </c>
      <c r="C56" s="27"/>
      <c r="D56" s="6"/>
      <c r="E56" s="6"/>
      <c r="F56" s="6"/>
      <c r="G56" s="6"/>
      <c r="H56" s="6"/>
      <c r="I56" s="6"/>
    </row>
    <row r="57" spans="1:9" ht="60" x14ac:dyDescent="0.25">
      <c r="A57" s="15"/>
      <c r="B57" s="16"/>
      <c r="C57" s="17" t="s">
        <v>50</v>
      </c>
      <c r="D57" s="6"/>
      <c r="E57" s="6"/>
      <c r="F57" s="6"/>
      <c r="G57" s="6"/>
      <c r="H57" s="6"/>
      <c r="I57" s="6"/>
    </row>
    <row r="58" spans="1:9" ht="14.45" customHeight="1" x14ac:dyDescent="0.25">
      <c r="A58" s="15"/>
      <c r="B58" s="26" t="s">
        <v>51</v>
      </c>
      <c r="C58" s="27"/>
      <c r="D58" s="6"/>
      <c r="E58" s="6"/>
      <c r="F58" s="6"/>
      <c r="G58" s="6"/>
      <c r="H58" s="6"/>
      <c r="I58" s="6"/>
    </row>
    <row r="59" spans="1:9" ht="60" x14ac:dyDescent="0.25">
      <c r="A59" s="15"/>
      <c r="B59" s="16"/>
      <c r="C59" s="17" t="s">
        <v>52</v>
      </c>
      <c r="D59" s="6"/>
      <c r="E59" s="6"/>
      <c r="F59" s="6"/>
      <c r="G59" s="6"/>
      <c r="H59" s="6"/>
      <c r="I59" s="6"/>
    </row>
    <row r="60" spans="1:9" ht="14.45" customHeight="1" x14ac:dyDescent="0.25">
      <c r="A60" s="15"/>
      <c r="B60" s="26" t="s">
        <v>53</v>
      </c>
      <c r="C60" s="27"/>
      <c r="D60" s="7"/>
      <c r="E60" s="7"/>
      <c r="F60" s="7"/>
      <c r="G60" s="7"/>
      <c r="H60" s="7"/>
      <c r="I60" s="7"/>
    </row>
    <row r="61" spans="1:9" ht="57.6" customHeight="1" x14ac:dyDescent="0.25">
      <c r="A61" s="15"/>
      <c r="B61" s="16"/>
      <c r="C61" s="17" t="s">
        <v>54</v>
      </c>
      <c r="D61" s="7"/>
      <c r="E61" s="7"/>
      <c r="F61" s="7"/>
      <c r="G61" s="7"/>
      <c r="H61" s="7"/>
      <c r="I61" s="7"/>
    </row>
    <row r="62" spans="1:9" ht="14.45" customHeight="1" x14ac:dyDescent="0.25">
      <c r="A62" s="15"/>
      <c r="B62" s="26" t="s">
        <v>55</v>
      </c>
      <c r="C62" s="27"/>
      <c r="D62" s="7"/>
      <c r="E62" s="7"/>
      <c r="F62" s="7"/>
      <c r="G62" s="7"/>
      <c r="H62" s="7"/>
      <c r="I62" s="7"/>
    </row>
    <row r="63" spans="1:9" ht="60" x14ac:dyDescent="0.25">
      <c r="A63" s="15"/>
      <c r="B63" s="16"/>
      <c r="C63" s="17" t="s">
        <v>56</v>
      </c>
      <c r="D63" s="7"/>
      <c r="E63" s="7"/>
      <c r="F63" s="7"/>
      <c r="G63" s="7"/>
      <c r="H63" s="7"/>
      <c r="I63" s="7"/>
    </row>
    <row r="64" spans="1:9" ht="14.45" customHeight="1" x14ac:dyDescent="0.25">
      <c r="A64" s="15"/>
      <c r="B64" s="26" t="s">
        <v>57</v>
      </c>
      <c r="C64" s="27"/>
      <c r="D64" s="7"/>
      <c r="E64" s="7"/>
      <c r="F64" s="7"/>
      <c r="G64" s="7"/>
      <c r="H64" s="7"/>
      <c r="I64" s="7"/>
    </row>
    <row r="65" spans="1:9" ht="60" x14ac:dyDescent="0.25">
      <c r="A65" s="15"/>
      <c r="B65" s="16"/>
      <c r="C65" s="17" t="s">
        <v>58</v>
      </c>
      <c r="D65" s="7"/>
      <c r="E65" s="7"/>
      <c r="F65" s="7"/>
      <c r="G65" s="7"/>
      <c r="H65" s="7"/>
      <c r="I65" s="7"/>
    </row>
    <row r="66" spans="1:9" ht="14.45" customHeight="1" x14ac:dyDescent="0.25">
      <c r="A66" s="15"/>
      <c r="B66" s="26" t="s">
        <v>59</v>
      </c>
      <c r="C66" s="27"/>
      <c r="D66" s="7"/>
      <c r="E66" s="7"/>
      <c r="F66" s="7"/>
      <c r="G66" s="7"/>
      <c r="H66" s="7"/>
      <c r="I66" s="7"/>
    </row>
    <row r="67" spans="1:9" x14ac:dyDescent="0.25">
      <c r="A67" s="15"/>
      <c r="B67" s="16"/>
      <c r="C67" s="16" t="s">
        <v>60</v>
      </c>
      <c r="D67" s="7"/>
      <c r="E67" s="7"/>
      <c r="F67" s="7"/>
      <c r="G67" s="7"/>
      <c r="H67" s="7"/>
      <c r="I67" s="7"/>
    </row>
    <row r="68" spans="1:9" ht="60" x14ac:dyDescent="0.25">
      <c r="A68" s="18"/>
      <c r="B68" s="19"/>
      <c r="C68" s="20" t="s">
        <v>61</v>
      </c>
      <c r="D68" s="21"/>
      <c r="E68" s="7"/>
      <c r="F68" s="7"/>
      <c r="G68" s="7"/>
      <c r="H68" s="7"/>
      <c r="I68" s="7"/>
    </row>
    <row r="69" spans="1:9" ht="14.45" customHeight="1" x14ac:dyDescent="0.25">
      <c r="A69" s="28"/>
      <c r="B69" s="26"/>
      <c r="C69" s="27"/>
      <c r="D69" s="7"/>
      <c r="E69" s="7"/>
      <c r="F69" s="7"/>
      <c r="G69" s="7"/>
      <c r="H69" s="7"/>
      <c r="I69" s="7"/>
    </row>
    <row r="70" spans="1:9" x14ac:dyDescent="0.25">
      <c r="A70" s="29" t="s">
        <v>46</v>
      </c>
      <c r="B70" s="30"/>
      <c r="C70" s="31"/>
      <c r="D70" s="11"/>
      <c r="E70" s="11"/>
      <c r="F70" s="11"/>
      <c r="G70" s="11"/>
      <c r="H70" s="12"/>
      <c r="I70" s="11"/>
    </row>
  </sheetData>
  <mergeCells count="59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2015-09-03T16:05:50Z</dcterms:created>
  <dcterms:modified xsi:type="dcterms:W3CDTF">2017-09-05T16:33:02Z</dcterms:modified>
</cp:coreProperties>
</file>