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EVHP!$B$2:$G$34</definedName>
  </definedNames>
  <calcPr calcId="125725"/>
</workbook>
</file>

<file path=xl/calcChain.xml><?xml version="1.0" encoding="utf-8"?>
<calcChain xmlns="http://schemas.openxmlformats.org/spreadsheetml/2006/main">
  <c r="D32" i="1"/>
  <c r="E32"/>
  <c r="F32"/>
  <c r="G32"/>
  <c r="C32"/>
  <c r="G26"/>
  <c r="G27"/>
  <c r="E26"/>
  <c r="G19"/>
  <c r="E19"/>
  <c r="F19"/>
  <c r="D19"/>
  <c r="C19"/>
  <c r="G15"/>
  <c r="G14"/>
  <c r="G13"/>
  <c r="E13"/>
  <c r="D13"/>
  <c r="D15"/>
  <c r="G8"/>
  <c r="G11"/>
  <c r="C8"/>
  <c r="G6"/>
</calcChain>
</file>

<file path=xl/sharedStrings.xml><?xml version="1.0" encoding="utf-8"?>
<sst xmlns="http://schemas.openxmlformats.org/spreadsheetml/2006/main" count="44" uniqueCount="36">
  <si>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</si>
  <si>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</si>
  <si>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</si>
  <si>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</si>
  <si>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</si>
  <si>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</si>
  <si>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</si>
  <si>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</si>
  <si>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</si>
  <si>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</si>
  <si>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</si>
  <si>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</si>
  <si>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</si>
  <si>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</si>
  <si>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</si>
  <si>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</si>
  <si>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</si>
  <si>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</si>
  <si>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</si>
  <si>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</si>
  <si>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</si>
  <si>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</si>
  <si>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</si>
  <si>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</si>
  <si>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TESORERO MUNICIPAL</t>
  </si>
  <si>
    <t>CONTRALOR MUNICIPAL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</si>
  <si>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</si>
  <si>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</si>
  <si>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</si>
  <si>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</si>
  <si>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</si>
  <si>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</si>
  <si>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</si>
  <si>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</si>
  <si>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SINDICO DE MAYORIA</t>
  </si>
  <si>
    <t>MUNICIPIO DE MORELOS,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</si>
</sst>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789332</xdr:colOff>
      <xdr:row>3</xdr:row>
      <xdr:rowOff>184703</xdr:rowOff>
    </xdr:to>
    <xdr:pic>
      <xdr:nvPicPr>
        <xdr:cNvPr id="6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289748CB-5140-4824-9069-E2CE2318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1143000</xdr:colOff>
      <xdr:row>1</xdr:row>
      <xdr:rowOff>19050</xdr:rowOff>
    </xdr:from>
    <xdr:to>
      <xdr:col>6</xdr:col>
      <xdr:colOff>1905828</xdr:colOff>
      <xdr:row>3</xdr:row>
      <xdr:rowOff>184701</xdr:rowOff>
    </xdr:to>
    <xdr:pic>
      <xdr:nvPicPr>
        <xdr:cNvPr id="7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62D3D4B2-45F1-4FB9-B8FE-8D10D9D3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49075" y="219075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1266825</xdr:colOff>
      <xdr:row>49</xdr:row>
      <xdr:rowOff>180975</xdr:rowOff>
    </xdr:from>
    <xdr:to>
      <xdr:col>2</xdr:col>
      <xdr:colOff>733425</xdr:colOff>
      <xdr:row>50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FA8223EA-0409-4C72-9B2D-09F3A7CDA013}"/>
            </a:ext>
          </a:extLst>
        </xdr:cNvPr>
        <xdr:cNvCxnSpPr/>
      </xdr:nvCxnSpPr>
      <xdr:spPr>
        <a:xfrm flipV="1">
          <a:off x="1447800" y="11115675"/>
          <a:ext cx="2133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1209675</xdr:colOff>
      <xdr:row>53</xdr:row>
      <xdr:rowOff>819151</xdr:rowOff>
    </xdr:from>
    <xdr:to>
      <xdr:col>2</xdr:col>
      <xdr:colOff>695325</xdr:colOff>
      <xdr:row>54</xdr:row>
      <xdr:rowOff>9525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CC95E44F-5960-4FDA-93EA-027F0BAAE5A0}"/>
            </a:ext>
          </a:extLst>
        </xdr:cNvPr>
        <xdr:cNvCxnSpPr/>
      </xdr:nvCxnSpPr>
      <xdr:spPr>
        <a:xfrm>
          <a:off x="1390650" y="13030201"/>
          <a:ext cx="2152650" cy="19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1285875</xdr:colOff>
      <xdr:row>51</xdr:row>
      <xdr:rowOff>685800</xdr:rowOff>
    </xdr:from>
    <xdr:to>
      <xdr:col>2</xdr:col>
      <xdr:colOff>771525</xdr:colOff>
      <xdr:row>51</xdr:row>
      <xdr:rowOff>695325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xmlns="" id="{1F114729-97D9-473E-A72E-5195901C4ADF}"/>
            </a:ext>
          </a:extLst>
        </xdr:cNvPr>
        <xdr:cNvCxnSpPr/>
      </xdr:nvCxnSpPr>
      <xdr:spPr>
        <a:xfrm flipV="1">
          <a:off x="1466850" y="12001500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933450</xdr:colOff>
      <xdr:row>51</xdr:row>
      <xdr:rowOff>685800</xdr:rowOff>
    </xdr:from>
    <xdr:to>
      <xdr:col>6</xdr:col>
      <xdr:colOff>1181100</xdr:colOff>
      <xdr:row>52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xmlns="" id="{3BBEAF00-68B7-4E80-9563-3A9FF182E064}"/>
            </a:ext>
          </a:extLst>
        </xdr:cNvPr>
        <xdr:cNvCxnSpPr/>
      </xdr:nvCxnSpPr>
      <xdr:spPr>
        <a:xfrm flipV="1">
          <a:off x="9525000" y="12001500"/>
          <a:ext cx="21621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1000125</xdr:colOff>
      <xdr:row>53</xdr:row>
      <xdr:rowOff>800100</xdr:rowOff>
    </xdr:from>
    <xdr:to>
      <xdr:col>6</xdr:col>
      <xdr:colOff>1095375</xdr:colOff>
      <xdr:row>53</xdr:row>
      <xdr:rowOff>809625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xmlns="" id="{A8DB92FC-BC0B-4567-988C-63729A5C898D}"/>
            </a:ext>
          </a:extLst>
        </xdr:cNvPr>
        <xdr:cNvCxnSpPr/>
      </xdr:nvCxnSpPr>
      <xdr:spPr>
        <a:xfrm flipV="1">
          <a:off x="9591675" y="13011150"/>
          <a:ext cx="2009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49</xdr:row>
      <xdr:rowOff>180975</xdr:rowOff>
    </xdr:from>
    <xdr:to>
      <xdr:col>6</xdr:col>
      <xdr:colOff>1181100</xdr:colOff>
      <xdr:row>49</xdr:row>
      <xdr:rowOff>180975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280EF975-C248-4911-8010-2CCB0589EDC5}"/>
            </a:ext>
          </a:extLst>
        </xdr:cNvPr>
        <xdr:cNvCxnSpPr/>
      </xdr:nvCxnSpPr>
      <xdr:spPr>
        <a:xfrm>
          <a:off x="9486900" y="1111567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6"/>
  <sheetViews>
    <sheetView showGridLines="0" tabSelected="1" zoomScaleNormal="100" workbookViewId="0">
      <selection activeCell="F11" sqref="F11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/>
    <row r="2" spans="2:7">
      <c r="B2" s="20" t="s">
        <v>35</v>
      </c>
      <c r="C2" s="21"/>
      <c r="D2" s="21"/>
      <c r="E2" s="21"/>
      <c r="F2" s="21"/>
      <c r="G2" s="22"/>
    </row>
    <row r="3" spans="2:7" ht="15" customHeight="1">
      <c r="B3" s="23" t="s">
        <v>0</v>
      </c>
      <c r="C3" s="24"/>
      <c r="D3" s="24"/>
      <c r="E3" s="24"/>
      <c r="F3" s="24"/>
      <c r="G3" s="25"/>
    </row>
    <row r="4" spans="2:7" ht="15.75" customHeight="1" thickBot="1">
      <c r="B4" s="26" t="s">
        <v>21</v>
      </c>
      <c r="C4" s="27"/>
      <c r="D4" s="27"/>
      <c r="E4" s="27"/>
      <c r="F4" s="27"/>
      <c r="G4" s="28"/>
    </row>
    <row r="5" spans="2:7" ht="24.75" thickBot="1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>
      <c r="B6" s="4" t="s">
        <v>7</v>
      </c>
      <c r="C6" s="11">
        <v>0</v>
      </c>
      <c r="D6" s="11">
        <v>166300.96</v>
      </c>
      <c r="E6" s="11">
        <v>0</v>
      </c>
      <c r="F6" s="11">
        <v>0</v>
      </c>
      <c r="G6" s="11">
        <f>SUM(C6:F6)</f>
        <v>166300.96</v>
      </c>
    </row>
    <row r="7" spans="2:7" ht="15.75" thickBot="1">
      <c r="B7" s="5"/>
      <c r="C7" s="12"/>
      <c r="D7" s="12"/>
      <c r="E7" s="12"/>
      <c r="F7" s="12"/>
      <c r="G7" s="12"/>
    </row>
    <row r="8" spans="2:7" ht="24.75" customHeight="1" thickBot="1">
      <c r="B8" s="4" t="s">
        <v>8</v>
      </c>
      <c r="C8" s="11">
        <f>SUM(C9:C11)</f>
        <v>647098.31000000006</v>
      </c>
      <c r="D8" s="11">
        <v>0</v>
      </c>
      <c r="E8" s="11">
        <v>0</v>
      </c>
      <c r="F8" s="11">
        <v>0</v>
      </c>
      <c r="G8" s="11">
        <f>SUM(C8:F8)</f>
        <v>647098.31000000006</v>
      </c>
    </row>
    <row r="9" spans="2:7" ht="15.75" thickBot="1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2:7" ht="15.75" thickBot="1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.75" thickBot="1">
      <c r="B11" s="6" t="s">
        <v>11</v>
      </c>
      <c r="C11" s="12">
        <v>647098.31000000006</v>
      </c>
      <c r="D11" s="12">
        <v>0</v>
      </c>
      <c r="E11" s="12">
        <v>0</v>
      </c>
      <c r="F11" s="12">
        <v>0</v>
      </c>
      <c r="G11" s="12">
        <f>SUM(C11:F11)</f>
        <v>647098.31000000006</v>
      </c>
    </row>
    <row r="12" spans="2:7" ht="15.75" thickBot="1">
      <c r="B12" s="5"/>
      <c r="C12" s="12"/>
      <c r="D12" s="12"/>
      <c r="E12" s="12"/>
      <c r="F12" s="12"/>
      <c r="G12" s="12"/>
    </row>
    <row r="13" spans="2:7" ht="24.75" thickBot="1">
      <c r="B13" s="4" t="s">
        <v>12</v>
      </c>
      <c r="C13" s="11">
        <v>0</v>
      </c>
      <c r="D13" s="11">
        <f>SUM(D14:D17)</f>
        <v>27924432</v>
      </c>
      <c r="E13" s="11">
        <f>SUM(E14:E17)</f>
        <v>1823687.42</v>
      </c>
      <c r="F13" s="11">
        <v>0</v>
      </c>
      <c r="G13" s="11">
        <f>SUM(C13:F13)</f>
        <v>29748119.420000002</v>
      </c>
    </row>
    <row r="14" spans="2:7" ht="15.75" thickBot="1">
      <c r="B14" s="6" t="s">
        <v>13</v>
      </c>
      <c r="C14" s="12">
        <v>0</v>
      </c>
      <c r="D14" s="12">
        <v>0</v>
      </c>
      <c r="E14" s="12">
        <v>1823687.42</v>
      </c>
      <c r="F14" s="12">
        <v>0</v>
      </c>
      <c r="G14" s="12">
        <f>SUM(C14:F14)</f>
        <v>1823687.42</v>
      </c>
    </row>
    <row r="15" spans="2:7" ht="15.75" thickBot="1">
      <c r="B15" s="6" t="s">
        <v>14</v>
      </c>
      <c r="C15" s="12">
        <v>0</v>
      </c>
      <c r="D15" s="12">
        <f>26205738.41+1718693.59</f>
        <v>27924432</v>
      </c>
      <c r="E15" s="12">
        <v>0</v>
      </c>
      <c r="F15" s="12">
        <v>0</v>
      </c>
      <c r="G15" s="12">
        <f>SUM(C15:F15)</f>
        <v>27924432</v>
      </c>
    </row>
    <row r="16" spans="2:7" ht="15.75" thickBot="1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>
      <c r="B18" s="5"/>
      <c r="C18" s="12"/>
      <c r="D18" s="12"/>
      <c r="E18" s="12"/>
      <c r="F18" s="12"/>
      <c r="G18" s="12"/>
    </row>
    <row r="19" spans="2:7" ht="24.75" thickBot="1">
      <c r="B19" s="4" t="s">
        <v>22</v>
      </c>
      <c r="C19" s="11">
        <f>+C13+C8</f>
        <v>647098.31000000006</v>
      </c>
      <c r="D19" s="11">
        <f>+D13+D8+D6</f>
        <v>28090732.960000001</v>
      </c>
      <c r="E19" s="11">
        <f t="shared" ref="E19:G19" si="0">+E13+E8+E6</f>
        <v>1823687.42</v>
      </c>
      <c r="F19" s="11">
        <f t="shared" si="0"/>
        <v>0</v>
      </c>
      <c r="G19" s="11">
        <f>+G13+G8+G6</f>
        <v>30561518.690000001</v>
      </c>
    </row>
    <row r="20" spans="2:7" ht="15.75" thickBot="1">
      <c r="B20" s="5"/>
      <c r="C20" s="11"/>
      <c r="D20" s="12"/>
      <c r="E20" s="12"/>
      <c r="F20" s="12"/>
      <c r="G20" s="12"/>
    </row>
    <row r="21" spans="2:7" ht="24.75" thickBot="1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.75" thickBot="1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.75" thickBot="1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.75" thickBot="1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>
      <c r="B25" s="5"/>
      <c r="C25" s="12"/>
      <c r="D25" s="12"/>
      <c r="E25" s="12"/>
      <c r="F25" s="12"/>
      <c r="G25" s="12"/>
    </row>
    <row r="26" spans="2:7" ht="24.75" thickBot="1">
      <c r="B26" s="4" t="s">
        <v>12</v>
      </c>
      <c r="C26" s="11">
        <v>0</v>
      </c>
      <c r="D26" s="11">
        <v>0</v>
      </c>
      <c r="E26" s="11">
        <f>SUM(E27:E30)</f>
        <v>270409.78999999998</v>
      </c>
      <c r="F26" s="11">
        <v>0</v>
      </c>
      <c r="G26" s="11">
        <f>SUM(C26:F26)</f>
        <v>270409.78999999998</v>
      </c>
    </row>
    <row r="27" spans="2:7" ht="15.75" thickBot="1">
      <c r="B27" s="6" t="s">
        <v>13</v>
      </c>
      <c r="C27" s="12">
        <v>0</v>
      </c>
      <c r="D27" s="12">
        <v>0</v>
      </c>
      <c r="E27" s="12">
        <v>270409.78999999998</v>
      </c>
      <c r="F27" s="12">
        <v>0</v>
      </c>
      <c r="G27" s="12">
        <f>SUM(C27:F27)</f>
        <v>270409.78999999998</v>
      </c>
    </row>
    <row r="28" spans="2:7" ht="15.75" thickBot="1">
      <c r="B28" s="6" t="s">
        <v>14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2:7" ht="15.75" thickBot="1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.75" thickBot="1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.75" thickBot="1">
      <c r="B31" s="5"/>
      <c r="C31" s="12"/>
      <c r="D31" s="12"/>
      <c r="E31" s="12"/>
      <c r="F31" s="12"/>
      <c r="G31" s="12"/>
    </row>
    <row r="32" spans="2:7" ht="24.75" thickBot="1">
      <c r="B32" s="4" t="s">
        <v>23</v>
      </c>
      <c r="C32" s="11">
        <f>+C19+C21+C26</f>
        <v>647098.31000000006</v>
      </c>
      <c r="D32" s="11">
        <f t="shared" ref="D32:G32" si="1">+D19+D21+D26</f>
        <v>28090732.960000001</v>
      </c>
      <c r="E32" s="11">
        <f t="shared" si="1"/>
        <v>2094097.21</v>
      </c>
      <c r="F32" s="11">
        <f t="shared" si="1"/>
        <v>0</v>
      </c>
      <c r="G32" s="11">
        <f t="shared" si="1"/>
        <v>30831928.48</v>
      </c>
    </row>
    <row r="33" spans="1:8">
      <c r="B33" s="7"/>
    </row>
    <row r="34" spans="1:8" ht="46.9" customHeight="1">
      <c r="B34" s="29" t="s">
        <v>19</v>
      </c>
      <c r="C34" s="29"/>
      <c r="D34" s="29"/>
      <c r="E34" s="29"/>
      <c r="F34" s="29"/>
      <c r="G34" s="29"/>
      <c r="H34" s="8"/>
    </row>
    <row r="35" spans="1:8">
      <c r="B35" s="7"/>
    </row>
    <row r="36" spans="1:8" hidden="1">
      <c r="B36" s="7"/>
    </row>
    <row r="37" spans="1:8" hidden="1">
      <c r="A37" s="9"/>
      <c r="B37" s="7"/>
    </row>
    <row r="38" spans="1:8" hidden="1"/>
    <row r="39" spans="1:8" hidden="1">
      <c r="H39" s="10" t="s">
        <v>20</v>
      </c>
    </row>
    <row r="40" spans="1:8" hidden="1"/>
    <row r="41" spans="1:8" hidden="1"/>
    <row r="42" spans="1:8" hidden="1"/>
    <row r="43" spans="1:8" hidden="1"/>
    <row r="44" spans="1:8" hidden="1"/>
    <row r="45" spans="1:8" hidden="1"/>
    <row r="46" spans="1:8" hidden="1"/>
    <row r="47" spans="1:8" hidden="1"/>
    <row r="48" spans="1:8" hidden="1"/>
    <row r="49" spans="2:7" hidden="1"/>
    <row r="50" spans="2:7">
      <c r="B50" s="13"/>
      <c r="C50" s="13"/>
      <c r="D50" s="13"/>
      <c r="E50" s="13"/>
      <c r="F50" s="13"/>
      <c r="G50" s="13"/>
    </row>
    <row r="51" spans="2:7">
      <c r="B51" s="30" t="s">
        <v>26</v>
      </c>
      <c r="C51" s="30"/>
      <c r="D51" s="14"/>
      <c r="E51" s="14"/>
      <c r="F51" s="30" t="s">
        <v>27</v>
      </c>
      <c r="G51" s="30"/>
    </row>
    <row r="52" spans="2:7" ht="34.5" customHeight="1">
      <c r="B52" s="18" t="s">
        <v>28</v>
      </c>
      <c r="C52" s="18"/>
      <c r="D52" s="15"/>
      <c r="E52" s="15"/>
      <c r="F52" s="18" t="s">
        <v>24</v>
      </c>
      <c r="G52" s="18"/>
    </row>
    <row r="53" spans="2:7">
      <c r="B53" s="17" t="s">
        <v>29</v>
      </c>
      <c r="C53" s="17"/>
      <c r="D53" s="16"/>
      <c r="E53" s="16"/>
      <c r="F53" s="19" t="s">
        <v>30</v>
      </c>
      <c r="G53" s="19"/>
    </row>
    <row r="54" spans="2:7" ht="33" customHeight="1">
      <c r="B54" s="18" t="s">
        <v>31</v>
      </c>
      <c r="C54" s="18"/>
      <c r="D54" s="15"/>
      <c r="E54" s="15"/>
      <c r="F54" s="18" t="s">
        <v>25</v>
      </c>
      <c r="G54" s="18"/>
    </row>
    <row r="55" spans="2:7">
      <c r="B55" s="17" t="s">
        <v>29</v>
      </c>
      <c r="C55" s="17"/>
      <c r="D55" s="16"/>
      <c r="E55" s="16"/>
      <c r="F55" s="17" t="s">
        <v>32</v>
      </c>
      <c r="G55" s="17"/>
    </row>
    <row r="56" spans="2:7">
      <c r="B56" s="18" t="s">
        <v>34</v>
      </c>
      <c r="C56" s="18"/>
      <c r="D56" s="15"/>
      <c r="E56" s="15"/>
      <c r="F56" s="18" t="s">
        <v>33</v>
      </c>
      <c r="G56" s="18"/>
    </row>
  </sheetData>
  <mergeCells count="16">
    <mergeCell ref="B2:G2"/>
    <mergeCell ref="B3:G3"/>
    <mergeCell ref="B4:G4"/>
    <mergeCell ref="B34:G34"/>
    <mergeCell ref="B51:C51"/>
    <mergeCell ref="F51:G51"/>
    <mergeCell ref="B55:C55"/>
    <mergeCell ref="F55:G55"/>
    <mergeCell ref="B56:C56"/>
    <mergeCell ref="F56:G56"/>
    <mergeCell ref="B52:C52"/>
    <mergeCell ref="F52:G52"/>
    <mergeCell ref="B53:C53"/>
    <mergeCell ref="F53:G53"/>
    <mergeCell ref="B54:C54"/>
    <mergeCell ref="F54:G54"/>
  </mergeCells>
  <pageMargins left="0.19685039370078741" right="0.19685039370078741" top="0.59055118110236227" bottom="0.19685039370078741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2017-07-20T22:46:58Z</cp:lastPrinted>
  <dcterms:created xsi:type="dcterms:W3CDTF">2015-10-07T18:29:34Z</dcterms:created>
  <dcterms:modified xsi:type="dcterms:W3CDTF">2017-07-20T22:47:18Z</dcterms:modified>
</cp:coreProperties>
</file>