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16395" windowHeight="6225"/>
  </bookViews>
  <sheets>
    <sheet name="EA" sheetId="1" r:id="rId1"/>
  </sheets>
  <definedNames>
    <definedName name="_xlnm.Print_Area" localSheetId="0">EA!$B$2:$G$69</definedName>
  </definedNames>
  <calcPr calcId="125725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G65" i="1"/>
  <c r="F65"/>
  <c r="G63"/>
  <c r="F63"/>
  <c r="G33"/>
  <c r="F33"/>
  <c r="G29"/>
  <c r="F29"/>
  <c r="G26"/>
  <c r="F26"/>
  <c r="G7"/>
  <c r="F7"/>
  <c r="G16"/>
  <c r="F16"/>
  <c r="F19"/>
</calcChain>
</file>

<file path=xl/sharedStrings.xml><?xml version="1.0" encoding="utf-8"?>
<sst xmlns="http://schemas.openxmlformats.org/spreadsheetml/2006/main" count="76" uniqueCount="74">
  <si>
    <t>Estado de Actividades</t>
  </si>
  <si>
    <t>INGRESOS Y OTROS BENEFICIOS</t>
  </si>
  <si>
    <t>Impuestos</t>
  </si>
  <si>
    <t>Cuotas y Aportaciones de Seguridad Social</t>
  </si>
  <si>
    <t xml:space="preserve">Contribuciones de Mejoras </t>
  </si>
  <si>
    <t>Derechos</t>
  </si>
  <si>
    <t>Aprovechamientos de Tipo Corriente</t>
  </si>
  <si>
    <t>Ingresos por Venta de Bienes y Servicios</t>
  </si>
  <si>
    <t>Ingresos no Comprendidos en las Fracciones de la Ley de Ingresos Causados en Ejercicios Fiscales Anteriores Pendientes de Liquidación o Pago</t>
  </si>
  <si>
    <t>Participaciones, Aportaciones, Transferencias, Asignaciones, Subsidios y Otras Ayudas</t>
  </si>
  <si>
    <t>Participaciones y Aportaciones</t>
  </si>
  <si>
    <t>Transferencia, Asignaciones, Subsidios y Otras Ayudas</t>
  </si>
  <si>
    <t>Otros Ingresos y Beneficios</t>
  </si>
  <si>
    <t>Ingresos Financieros</t>
  </si>
  <si>
    <t>Incremento por Variación de Inventarios</t>
  </si>
  <si>
    <t>Disminución del Exceso de Estimaciones por Pérdida o Deterioro u Obsolescencia</t>
  </si>
  <si>
    <t>Disminución del Exceso de Provisiones</t>
  </si>
  <si>
    <t>Otros Ingresos y Beneficios Varios</t>
  </si>
  <si>
    <t>Total de Ingresos y Otros Beneficios</t>
  </si>
  <si>
    <t>GASTOS Y OTRAS PÉRDIDAS</t>
  </si>
  <si>
    <t>Gastos de Funcionamiento</t>
  </si>
  <si>
    <t>Servicios Personales</t>
  </si>
  <si>
    <t>Materiales y Suministros</t>
  </si>
  <si>
    <t>Servicios Generales</t>
  </si>
  <si>
    <t>Transferencias Internas y Asignaciones al Sector Público</t>
  </si>
  <si>
    <t>Transferencias al Resto del Sector Público</t>
  </si>
  <si>
    <t>Subsidios y Subvenciones</t>
  </si>
  <si>
    <t>Ayudas Sociales</t>
  </si>
  <si>
    <t>Pensiones y Jubilaciones</t>
  </si>
  <si>
    <t>Transferencias a Fideicomisos, Mandatos y Contratos Análogos</t>
  </si>
  <si>
    <t>Transferencias a la Seguridad Social</t>
  </si>
  <si>
    <t>Donativos</t>
  </si>
  <si>
    <t>Transferencias al Exterior</t>
  </si>
  <si>
    <t xml:space="preserve">Participaciones y Aportaciones </t>
  </si>
  <si>
    <t>Participaciones</t>
  </si>
  <si>
    <t>Aportaciones</t>
  </si>
  <si>
    <t>Convenios</t>
  </si>
  <si>
    <t>Intereses, Comisiones y Otros Gastos de la Deuda Pública</t>
  </si>
  <si>
    <t>Intereses de la Deuda Pública</t>
  </si>
  <si>
    <t>Comisiones de la Deuda Pública</t>
  </si>
  <si>
    <t>Gastos de la Deuda Pública</t>
  </si>
  <si>
    <t>Costo por Coberturas</t>
  </si>
  <si>
    <t>Apoyos Financieros</t>
  </si>
  <si>
    <t>Otros Gastos y Pérdidas Extraordinarias</t>
  </si>
  <si>
    <t>Estimaciones, Depreciaciones, Deterioros, Obsolescencia y Amortizaciones</t>
  </si>
  <si>
    <t>Provisiones</t>
  </si>
  <si>
    <t>Disminución de Inventarios</t>
  </si>
  <si>
    <t>Aumento por Insuficiencia de Estimaciones por Pérdida o Deterioro y Obsolescencia</t>
  </si>
  <si>
    <t>Aumento por Insuficiencia de Provisiones</t>
  </si>
  <si>
    <t>Otros Gastos</t>
  </si>
  <si>
    <t>Inversión Pública</t>
  </si>
  <si>
    <t>Inversión Pública no Capitalizable</t>
  </si>
  <si>
    <t>Total de Gastos y Otras Pérdidas</t>
  </si>
  <si>
    <t>Resultados del Ejercicio (Ahorro/Desahorro)</t>
  </si>
  <si>
    <t>¹No se incluyen: Utilidades e Intereses. Por regla de presentación se revelan como Ingresos Financieros.</t>
  </si>
  <si>
    <t>Ingresos de la Gestión</t>
  </si>
  <si>
    <r>
      <t>Productos de Tipo Corriente</t>
    </r>
    <r>
      <rPr>
        <vertAlign val="superscript"/>
        <sz val="9"/>
        <rFont val="Arial"/>
        <family val="2"/>
      </rPr>
      <t>¹</t>
    </r>
  </si>
  <si>
    <r>
      <t xml:space="preserve"> 
</t>
    </r>
    <r>
      <rPr>
        <b/>
        <sz val="9"/>
        <rFont val="Arial"/>
        <family val="2"/>
      </rPr>
      <t>Nota de Gestión Administrativa 17</t>
    </r>
    <r>
      <rPr>
        <sz val="9"/>
        <rFont val="Arial"/>
        <family val="2"/>
      </rPr>
      <t xml:space="preserve">
De conformidad con la nota de gestión administrativa número 17 la Información Contable deberá estar firmada en cada página de la misma e incluir al final la siguiente leyenda: “Bajo protesta de decir verdad declaramos que los Estados Financieros y sus notas, son razonablemente correctos y son responsabilidad del emisor”
</t>
    </r>
  </si>
  <si>
    <t>2017</t>
  </si>
  <si>
    <t>2016</t>
  </si>
  <si>
    <t>ASEC_EA_2doTRIM_Q9</t>
  </si>
  <si>
    <t>Del 01 de abril al 30 de junio de 2017 y 2016</t>
  </si>
  <si>
    <t>TESORERO MUNICIPAL</t>
  </si>
  <si>
    <t>CONTRALOR MUNICIPAL</t>
  </si>
  <si>
    <t>MUNICIPIO DE MORELOS COAHUILA</t>
  </si>
  <si>
    <t>C. JUAN GABRIEL GARZA CALDERON</t>
  </si>
  <si>
    <t>ING. ARMANDO PEREZ PEÑA</t>
  </si>
  <si>
    <t>PRESIDENTE MUNICIPAL</t>
  </si>
  <si>
    <t>C. MARIA ESTHER GONZALEZ DE LUNA</t>
  </si>
  <si>
    <t>C. REYNA YOMARA RUEDA RIVAS</t>
  </si>
  <si>
    <t>REGIDOR DE HACIENDA</t>
  </si>
  <si>
    <t xml:space="preserve">C. ANITA RAIGOZA FLORES </t>
  </si>
  <si>
    <t>SINDICO DE MINORIA</t>
  </si>
  <si>
    <t>SINDICO DE MAYORIA</t>
  </si>
</sst>
</file>

<file path=xl/styles.xml><?xml version="1.0" encoding="utf-8"?>
<styleSheet xmlns="http://schemas.openxmlformats.org/spreadsheetml/2006/main">
  <numFmts count="1">
    <numFmt numFmtId="43" formatCode="_-* #,##0.00_-;\-* #,##0.00_-;_-* &quot;-&quot;??_-;_-@_-"/>
  </numFmts>
  <fonts count="1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9"/>
      <name val="Arial"/>
      <family val="2"/>
    </font>
    <font>
      <sz val="9"/>
      <name val="Arial"/>
      <family val="2"/>
    </font>
    <font>
      <b/>
      <u/>
      <sz val="9"/>
      <name val="Arial"/>
      <family val="2"/>
    </font>
    <font>
      <vertAlign val="superscript"/>
      <sz val="9"/>
      <name val="Arial"/>
      <family val="2"/>
    </font>
    <font>
      <b/>
      <i/>
      <sz val="9"/>
      <name val="Arial"/>
      <family val="2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charset val="1"/>
    </font>
  </fonts>
  <fills count="3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</fills>
  <borders count="9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8">
    <xf numFmtId="0" fontId="0" fillId="0" borderId="0" xfId="0"/>
    <xf numFmtId="0" fontId="2" fillId="0" borderId="0" xfId="0" applyFont="1"/>
    <xf numFmtId="0" fontId="3" fillId="0" borderId="0" xfId="0" applyFont="1"/>
    <xf numFmtId="0" fontId="5" fillId="0" borderId="1" xfId="0" applyFont="1" applyBorder="1" applyAlignment="1">
      <alignment horizontal="justify" vertical="center" wrapText="1"/>
    </xf>
    <xf numFmtId="0" fontId="4" fillId="0" borderId="2" xfId="0" applyFont="1" applyBorder="1" applyAlignment="1">
      <alignment horizontal="justify" vertical="center" wrapText="1"/>
    </xf>
    <xf numFmtId="4" fontId="5" fillId="0" borderId="0" xfId="1" applyNumberFormat="1" applyFont="1" applyAlignment="1">
      <alignment horizontal="right" vertical="center" wrapText="1"/>
    </xf>
    <xf numFmtId="4" fontId="4" fillId="0" borderId="5" xfId="1" applyNumberFormat="1" applyFont="1" applyBorder="1" applyAlignment="1">
      <alignment horizontal="right" vertical="center" wrapText="1"/>
    </xf>
    <xf numFmtId="4" fontId="4" fillId="0" borderId="0" xfId="1" applyNumberFormat="1" applyFont="1" applyFill="1" applyAlignment="1">
      <alignment horizontal="right" vertical="center" wrapText="1"/>
    </xf>
    <xf numFmtId="4" fontId="4" fillId="0" borderId="5" xfId="1" applyNumberFormat="1" applyFont="1" applyFill="1" applyBorder="1" applyAlignment="1">
      <alignment horizontal="right" vertical="center" wrapText="1"/>
    </xf>
    <xf numFmtId="4" fontId="5" fillId="0" borderId="0" xfId="1" applyNumberFormat="1" applyFont="1" applyFill="1" applyAlignment="1">
      <alignment horizontal="right" vertical="center" wrapText="1"/>
    </xf>
    <xf numFmtId="4" fontId="5" fillId="0" borderId="5" xfId="1" applyNumberFormat="1" applyFont="1" applyFill="1" applyBorder="1" applyAlignment="1">
      <alignment horizontal="right" vertical="center" wrapText="1"/>
    </xf>
    <xf numFmtId="4" fontId="5" fillId="0" borderId="0" xfId="0" applyNumberFormat="1" applyFont="1" applyAlignment="1">
      <alignment horizontal="right" vertical="center" wrapText="1"/>
    </xf>
    <xf numFmtId="4" fontId="5" fillId="0" borderId="5" xfId="0" applyNumberFormat="1" applyFont="1" applyBorder="1" applyAlignment="1">
      <alignment horizontal="right" vertical="center" wrapText="1"/>
    </xf>
    <xf numFmtId="4" fontId="5" fillId="0" borderId="7" xfId="0" applyNumberFormat="1" applyFont="1" applyBorder="1" applyAlignment="1">
      <alignment horizontal="right" vertical="center" wrapText="1"/>
    </xf>
    <xf numFmtId="4" fontId="5" fillId="0" borderId="8" xfId="0" applyNumberFormat="1" applyFont="1" applyBorder="1" applyAlignment="1">
      <alignment horizontal="right" vertical="center" wrapText="1"/>
    </xf>
    <xf numFmtId="0" fontId="5" fillId="0" borderId="0" xfId="0" applyFont="1" applyAlignment="1">
      <alignment vertical="center" wrapText="1"/>
    </xf>
    <xf numFmtId="49" fontId="6" fillId="0" borderId="2" xfId="0" applyNumberFormat="1" applyFont="1" applyBorder="1" applyAlignment="1">
      <alignment horizontal="center" vertical="center" wrapText="1"/>
    </xf>
    <xf numFmtId="49" fontId="6" fillId="0" borderId="3" xfId="0" applyNumberFormat="1" applyFont="1" applyBorder="1" applyAlignment="1">
      <alignment horizontal="center" vertical="center" wrapText="1"/>
    </xf>
    <xf numFmtId="0" fontId="5" fillId="0" borderId="0" xfId="0" applyFont="1" applyFill="1" applyAlignment="1">
      <alignment horizontal="justify" vertical="center" wrapText="1"/>
    </xf>
    <xf numFmtId="0" fontId="5" fillId="0" borderId="4" xfId="0" applyFont="1" applyFill="1" applyBorder="1" applyAlignment="1">
      <alignment horizontal="justify" vertical="center" wrapText="1"/>
    </xf>
    <xf numFmtId="0" fontId="0" fillId="0" borderId="0" xfId="0" applyBorder="1" applyAlignment="1">
      <alignment vertical="top"/>
    </xf>
    <xf numFmtId="0" fontId="9" fillId="0" borderId="0" xfId="0" applyFont="1" applyBorder="1" applyAlignment="1">
      <alignment vertical="top" wrapText="1"/>
    </xf>
    <xf numFmtId="0" fontId="10" fillId="0" borderId="0" xfId="0" applyFont="1" applyBorder="1" applyAlignment="1">
      <alignment vertical="top"/>
    </xf>
    <xf numFmtId="0" fontId="11" fillId="0" borderId="0" xfId="0" applyFont="1" applyBorder="1" applyAlignment="1">
      <alignment vertical="top" wrapText="1"/>
    </xf>
    <xf numFmtId="0" fontId="9" fillId="0" borderId="0" xfId="0" applyFont="1" applyBorder="1" applyAlignment="1">
      <alignment horizontal="center" vertical="top" wrapText="1"/>
    </xf>
    <xf numFmtId="0" fontId="10" fillId="0" borderId="0" xfId="0" applyFont="1" applyBorder="1" applyAlignment="1">
      <alignment horizontal="center" vertical="top"/>
    </xf>
    <xf numFmtId="0" fontId="5" fillId="0" borderId="0" xfId="0" applyFont="1" applyFill="1" applyAlignment="1">
      <alignment horizontal="justify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justify" vertical="center" wrapText="1"/>
    </xf>
    <xf numFmtId="0" fontId="4" fillId="0" borderId="0" xfId="0" applyFont="1" applyBorder="1" applyAlignment="1">
      <alignment horizontal="justify" vertical="center" wrapText="1"/>
    </xf>
    <xf numFmtId="0" fontId="4" fillId="0" borderId="4" xfId="0" applyFont="1" applyFill="1" applyBorder="1" applyAlignment="1">
      <alignment horizontal="justify" vertical="center" wrapText="1"/>
    </xf>
    <xf numFmtId="0" fontId="4" fillId="0" borderId="0" xfId="0" applyFont="1" applyFill="1" applyBorder="1" applyAlignment="1">
      <alignment horizontal="justify" vertical="center" wrapText="1"/>
    </xf>
    <xf numFmtId="0" fontId="8" fillId="0" borderId="4" xfId="0" applyFont="1" applyFill="1" applyBorder="1" applyAlignment="1">
      <alignment horizontal="justify" vertical="center" wrapText="1"/>
    </xf>
    <xf numFmtId="0" fontId="8" fillId="0" borderId="0" xfId="0" applyFont="1" applyFill="1" applyBorder="1" applyAlignment="1">
      <alignment horizontal="justify" vertical="center" wrapText="1"/>
    </xf>
    <xf numFmtId="0" fontId="5" fillId="0" borderId="0" xfId="0" applyFont="1" applyAlignment="1">
      <alignment horizontal="center" vertical="center" wrapText="1"/>
    </xf>
    <xf numFmtId="0" fontId="5" fillId="0" borderId="6" xfId="0" applyFont="1" applyFill="1" applyBorder="1" applyAlignment="1">
      <alignment horizontal="justify" vertical="center" wrapText="1"/>
    </xf>
    <xf numFmtId="0" fontId="5" fillId="0" borderId="7" xfId="0" applyFont="1" applyFill="1" applyBorder="1" applyAlignment="1">
      <alignment horizontal="justify" vertical="center" wrapText="1"/>
    </xf>
    <xf numFmtId="0" fontId="5" fillId="0" borderId="4" xfId="0" applyFont="1" applyFill="1" applyBorder="1" applyAlignment="1">
      <alignment horizontal="justify" vertical="center" wrapText="1"/>
    </xf>
    <xf numFmtId="0" fontId="5" fillId="0" borderId="0" xfId="0" applyFont="1" applyFill="1" applyBorder="1" applyAlignment="1">
      <alignment horizontal="justify" vertical="center" wrapText="1"/>
    </xf>
    <xf numFmtId="0" fontId="11" fillId="0" borderId="0" xfId="0" applyFont="1" applyBorder="1" applyAlignment="1">
      <alignment horizontal="center" vertical="top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8986</xdr:colOff>
      <xdr:row>1</xdr:row>
      <xdr:rowOff>8986</xdr:rowOff>
    </xdr:from>
    <xdr:to>
      <xdr:col>1</xdr:col>
      <xdr:colOff>779268</xdr:colOff>
      <xdr:row>3</xdr:row>
      <xdr:rowOff>178234</xdr:rowOff>
    </xdr:to>
    <xdr:pic>
      <xdr:nvPicPr>
        <xdr:cNvPr id="6" name="3 Imagen" descr="C:\Users\usuario\Desktop\PEÑA MONETA\CUENTA PUBLICA 2016\Aguila Nueva.jpg">
          <a:extLst>
            <a:ext uri="{FF2B5EF4-FFF2-40B4-BE49-F238E27FC236}">
              <a16:creationId xmlns:a16="http://schemas.microsoft.com/office/drawing/2014/main" xmlns="" id="{4AA96227-D7A9-4E04-A40A-E899E54D7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88703" y="206675"/>
          <a:ext cx="770282" cy="5466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314505</xdr:colOff>
      <xdr:row>1</xdr:row>
      <xdr:rowOff>8986</xdr:rowOff>
    </xdr:from>
    <xdr:to>
      <xdr:col>6</xdr:col>
      <xdr:colOff>1077333</xdr:colOff>
      <xdr:row>3</xdr:row>
      <xdr:rowOff>178232</xdr:rowOff>
    </xdr:to>
    <xdr:pic>
      <xdr:nvPicPr>
        <xdr:cNvPr id="7" name="4 Imagen" descr="C:\Users\usuario\Desktop\PEÑA MONETA\CUENTA PUBLICA 2016\logo Goyo.jpg">
          <a:extLst>
            <a:ext uri="{FF2B5EF4-FFF2-40B4-BE49-F238E27FC236}">
              <a16:creationId xmlns:a16="http://schemas.microsoft.com/office/drawing/2014/main" xmlns="" id="{12DF0895-F7CE-45C3-9253-33FFFBA560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8743231" y="206675"/>
          <a:ext cx="762828" cy="5466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580485</xdr:colOff>
      <xdr:row>86</xdr:row>
      <xdr:rowOff>188002</xdr:rowOff>
    </xdr:from>
    <xdr:to>
      <xdr:col>2</xdr:col>
      <xdr:colOff>1554551</xdr:colOff>
      <xdr:row>87</xdr:row>
      <xdr:rowOff>8986</xdr:rowOff>
    </xdr:to>
    <xdr:cxnSp macro="">
      <xdr:nvCxnSpPr>
        <xdr:cNvPr id="8" name="Conector recto 7">
          <a:extLst>
            <a:ext uri="{FF2B5EF4-FFF2-40B4-BE49-F238E27FC236}">
              <a16:creationId xmlns:a16="http://schemas.microsoft.com/office/drawing/2014/main" xmlns="" id="{CB8EC780-6271-4E04-A8A6-B27D7FB9EB7B}"/>
            </a:ext>
          </a:extLst>
        </xdr:cNvPr>
        <xdr:cNvCxnSpPr/>
      </xdr:nvCxnSpPr>
      <xdr:spPr>
        <a:xfrm>
          <a:off x="760202" y="16784865"/>
          <a:ext cx="1791778" cy="9687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549965</xdr:colOff>
      <xdr:row>90</xdr:row>
      <xdr:rowOff>637874</xdr:rowOff>
    </xdr:from>
    <xdr:to>
      <xdr:col>2</xdr:col>
      <xdr:colOff>1608467</xdr:colOff>
      <xdr:row>90</xdr:row>
      <xdr:rowOff>637996</xdr:rowOff>
    </xdr:to>
    <xdr:cxnSp macro="">
      <xdr:nvCxnSpPr>
        <xdr:cNvPr id="9" name="Conector recto 8">
          <a:extLst>
            <a:ext uri="{FF2B5EF4-FFF2-40B4-BE49-F238E27FC236}">
              <a16:creationId xmlns:a16="http://schemas.microsoft.com/office/drawing/2014/main" xmlns="" id="{E8C320AF-F09E-4B87-B319-7D5AAD7F4F76}"/>
            </a:ext>
          </a:extLst>
        </xdr:cNvPr>
        <xdr:cNvCxnSpPr/>
      </xdr:nvCxnSpPr>
      <xdr:spPr>
        <a:xfrm>
          <a:off x="729682" y="18313039"/>
          <a:ext cx="1876214" cy="122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595395</xdr:colOff>
      <xdr:row>88</xdr:row>
      <xdr:rowOff>614228</xdr:rowOff>
    </xdr:from>
    <xdr:to>
      <xdr:col>2</xdr:col>
      <xdr:colOff>1599482</xdr:colOff>
      <xdr:row>88</xdr:row>
      <xdr:rowOff>620024</xdr:rowOff>
    </xdr:to>
    <xdr:cxnSp macro="">
      <xdr:nvCxnSpPr>
        <xdr:cNvPr id="10" name="Conector recto 9">
          <a:extLst>
            <a:ext uri="{FF2B5EF4-FFF2-40B4-BE49-F238E27FC236}">
              <a16:creationId xmlns:a16="http://schemas.microsoft.com/office/drawing/2014/main" xmlns="" id="{66B304B5-FFCF-4704-BDB4-78E37D5F04F2}"/>
            </a:ext>
          </a:extLst>
        </xdr:cNvPr>
        <xdr:cNvCxnSpPr/>
      </xdr:nvCxnSpPr>
      <xdr:spPr>
        <a:xfrm>
          <a:off x="775112" y="17588497"/>
          <a:ext cx="1821799" cy="5796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1949725</xdr:colOff>
      <xdr:row>89</xdr:row>
      <xdr:rowOff>3314</xdr:rowOff>
    </xdr:from>
    <xdr:to>
      <xdr:col>7</xdr:col>
      <xdr:colOff>102704</xdr:colOff>
      <xdr:row>89</xdr:row>
      <xdr:rowOff>3315</xdr:rowOff>
    </xdr:to>
    <xdr:cxnSp macro="">
      <xdr:nvCxnSpPr>
        <xdr:cNvPr id="11" name="Conector recto 10">
          <a:extLst>
            <a:ext uri="{FF2B5EF4-FFF2-40B4-BE49-F238E27FC236}">
              <a16:creationId xmlns:a16="http://schemas.microsoft.com/office/drawing/2014/main" xmlns="" id="{7A6FE9CA-763B-45EA-B7AF-B681B544EDB2}"/>
            </a:ext>
          </a:extLst>
        </xdr:cNvPr>
        <xdr:cNvCxnSpPr/>
      </xdr:nvCxnSpPr>
      <xdr:spPr>
        <a:xfrm flipV="1">
          <a:off x="7055125" y="17138789"/>
          <a:ext cx="2163004" cy="1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5188</xdr:colOff>
      <xdr:row>91</xdr:row>
      <xdr:rowOff>20458</xdr:rowOff>
    </xdr:from>
    <xdr:to>
      <xdr:col>7</xdr:col>
      <xdr:colOff>73590</xdr:colOff>
      <xdr:row>91</xdr:row>
      <xdr:rowOff>20459</xdr:rowOff>
    </xdr:to>
    <xdr:cxnSp macro="">
      <xdr:nvCxnSpPr>
        <xdr:cNvPr id="12" name="Conector recto 11">
          <a:extLst>
            <a:ext uri="{FF2B5EF4-FFF2-40B4-BE49-F238E27FC236}">
              <a16:creationId xmlns:a16="http://schemas.microsoft.com/office/drawing/2014/main" xmlns="" id="{CCB34895-499F-48AD-AF2F-5DEFF4236C71}"/>
            </a:ext>
          </a:extLst>
        </xdr:cNvPr>
        <xdr:cNvCxnSpPr/>
      </xdr:nvCxnSpPr>
      <xdr:spPr>
        <a:xfrm flipV="1">
          <a:off x="8433914" y="18342604"/>
          <a:ext cx="1937459" cy="1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1910172</xdr:colOff>
      <xdr:row>87</xdr:row>
      <xdr:rowOff>10642</xdr:rowOff>
    </xdr:from>
    <xdr:to>
      <xdr:col>7</xdr:col>
      <xdr:colOff>63151</xdr:colOff>
      <xdr:row>87</xdr:row>
      <xdr:rowOff>10643</xdr:rowOff>
    </xdr:to>
    <xdr:cxnSp macro="">
      <xdr:nvCxnSpPr>
        <xdr:cNvPr id="13" name="Conector recto 12">
          <a:extLst>
            <a:ext uri="{FF2B5EF4-FFF2-40B4-BE49-F238E27FC236}">
              <a16:creationId xmlns:a16="http://schemas.microsoft.com/office/drawing/2014/main" xmlns="" id="{0B39E42B-C7B4-4A49-80F4-57A336DD4B03}"/>
            </a:ext>
          </a:extLst>
        </xdr:cNvPr>
        <xdr:cNvCxnSpPr/>
      </xdr:nvCxnSpPr>
      <xdr:spPr>
        <a:xfrm flipV="1">
          <a:off x="7130950" y="16796208"/>
          <a:ext cx="2457201" cy="1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B1:H93"/>
  <sheetViews>
    <sheetView showGridLines="0" tabSelected="1" zoomScale="106" zoomScaleNormal="106" zoomScalePageLayoutView="106" workbookViewId="0">
      <selection activeCell="F93" sqref="B2:G93"/>
    </sheetView>
  </sheetViews>
  <sheetFormatPr baseColWidth="10" defaultColWidth="11.5703125" defaultRowHeight="15"/>
  <cols>
    <col min="1" max="1" width="2.7109375" style="2" customWidth="1"/>
    <col min="2" max="2" width="12.28515625" style="2" customWidth="1"/>
    <col min="3" max="5" width="31.7109375" style="2" customWidth="1"/>
    <col min="6" max="7" width="16.42578125" style="2" customWidth="1"/>
    <col min="8" max="16384" width="11.5703125" style="2"/>
  </cols>
  <sheetData>
    <row r="1" spans="2:7" ht="15.75" thickBot="1"/>
    <row r="2" spans="2:7">
      <c r="B2" s="27" t="s">
        <v>64</v>
      </c>
      <c r="C2" s="28"/>
      <c r="D2" s="28"/>
      <c r="E2" s="28"/>
      <c r="F2" s="28"/>
      <c r="G2" s="29"/>
    </row>
    <row r="3" spans="2:7" ht="15" customHeight="1">
      <c r="B3" s="30" t="s">
        <v>0</v>
      </c>
      <c r="C3" s="31"/>
      <c r="D3" s="31"/>
      <c r="E3" s="31"/>
      <c r="F3" s="31"/>
      <c r="G3" s="32"/>
    </row>
    <row r="4" spans="2:7" ht="15.75" customHeight="1" thickBot="1">
      <c r="B4" s="33" t="s">
        <v>61</v>
      </c>
      <c r="C4" s="34"/>
      <c r="D4" s="34"/>
      <c r="E4" s="34"/>
      <c r="F4" s="34"/>
      <c r="G4" s="35"/>
    </row>
    <row r="5" spans="2:7">
      <c r="B5" s="3"/>
      <c r="C5" s="4"/>
      <c r="D5" s="4"/>
      <c r="E5" s="4"/>
      <c r="F5" s="16" t="s">
        <v>58</v>
      </c>
      <c r="G5" s="17" t="s">
        <v>59</v>
      </c>
    </row>
    <row r="6" spans="2:7" ht="14.65" customHeight="1">
      <c r="B6" s="36" t="s">
        <v>1</v>
      </c>
      <c r="C6" s="37"/>
      <c r="D6" s="37"/>
      <c r="E6" s="37"/>
      <c r="F6" s="5"/>
      <c r="G6" s="6"/>
    </row>
    <row r="7" spans="2:7" ht="15" customHeight="1">
      <c r="B7" s="38" t="s">
        <v>55</v>
      </c>
      <c r="C7" s="39"/>
      <c r="D7" s="39"/>
      <c r="E7" s="39"/>
      <c r="F7" s="7">
        <f>SUM(F8:F15)</f>
        <v>377221.76</v>
      </c>
      <c r="G7" s="8">
        <f>SUM(G8:G15)</f>
        <v>1000470.75</v>
      </c>
    </row>
    <row r="8" spans="2:7" ht="14.65" customHeight="1">
      <c r="B8" s="19"/>
      <c r="C8" s="26" t="s">
        <v>2</v>
      </c>
      <c r="D8" s="26"/>
      <c r="E8" s="26"/>
      <c r="F8" s="9">
        <v>171885.98</v>
      </c>
      <c r="G8" s="10">
        <v>340422.3</v>
      </c>
    </row>
    <row r="9" spans="2:7" ht="14.65" customHeight="1">
      <c r="B9" s="19"/>
      <c r="C9" s="26" t="s">
        <v>3</v>
      </c>
      <c r="D9" s="26"/>
      <c r="E9" s="26"/>
      <c r="F9" s="9">
        <v>0</v>
      </c>
      <c r="G9" s="10">
        <v>0</v>
      </c>
    </row>
    <row r="10" spans="2:7" ht="14.65" customHeight="1">
      <c r="B10" s="19"/>
      <c r="C10" s="26" t="s">
        <v>4</v>
      </c>
      <c r="D10" s="26"/>
      <c r="E10" s="26"/>
      <c r="F10" s="9">
        <v>5520</v>
      </c>
      <c r="G10" s="10">
        <v>4410</v>
      </c>
    </row>
    <row r="11" spans="2:7" ht="14.65" customHeight="1">
      <c r="B11" s="19"/>
      <c r="C11" s="26" t="s">
        <v>5</v>
      </c>
      <c r="D11" s="26"/>
      <c r="E11" s="26"/>
      <c r="F11" s="9">
        <v>34154.660000000003</v>
      </c>
      <c r="G11" s="10">
        <v>207548.69</v>
      </c>
    </row>
    <row r="12" spans="2:7">
      <c r="B12" s="19"/>
      <c r="C12" s="26" t="s">
        <v>56</v>
      </c>
      <c r="D12" s="26"/>
      <c r="E12" s="26"/>
      <c r="F12" s="9">
        <v>2800</v>
      </c>
      <c r="G12" s="10">
        <v>3134.06</v>
      </c>
    </row>
    <row r="13" spans="2:7" ht="14.65" customHeight="1">
      <c r="B13" s="19"/>
      <c r="C13" s="26" t="s">
        <v>6</v>
      </c>
      <c r="D13" s="26"/>
      <c r="E13" s="26"/>
      <c r="F13" s="9">
        <v>162861.12</v>
      </c>
      <c r="G13" s="10">
        <v>421402.7</v>
      </c>
    </row>
    <row r="14" spans="2:7" ht="14.65" customHeight="1">
      <c r="B14" s="19"/>
      <c r="C14" s="26" t="s">
        <v>7</v>
      </c>
      <c r="D14" s="26"/>
      <c r="E14" s="26"/>
      <c r="F14" s="9">
        <v>0</v>
      </c>
      <c r="G14" s="10">
        <v>0</v>
      </c>
    </row>
    <row r="15" spans="2:7" ht="26.25" customHeight="1">
      <c r="B15" s="19"/>
      <c r="C15" s="26" t="s">
        <v>8</v>
      </c>
      <c r="D15" s="26"/>
      <c r="E15" s="26"/>
      <c r="F15" s="9">
        <v>0</v>
      </c>
      <c r="G15" s="10">
        <v>23553</v>
      </c>
    </row>
    <row r="16" spans="2:7" ht="14.65" customHeight="1">
      <c r="B16" s="38" t="s">
        <v>9</v>
      </c>
      <c r="C16" s="39"/>
      <c r="D16" s="39"/>
      <c r="E16" s="39"/>
      <c r="F16" s="7">
        <f>SUM(F17:F18)</f>
        <v>7213794.0800000001</v>
      </c>
      <c r="G16" s="8">
        <f>SUM(G17:G18)</f>
        <v>8345269.4500000002</v>
      </c>
    </row>
    <row r="17" spans="2:7" ht="14.65" customHeight="1">
      <c r="B17" s="19"/>
      <c r="C17" s="26" t="s">
        <v>10</v>
      </c>
      <c r="D17" s="26"/>
      <c r="E17" s="26"/>
      <c r="F17" s="9">
        <v>7213794.0800000001</v>
      </c>
      <c r="G17" s="10">
        <v>8324819.4500000002</v>
      </c>
    </row>
    <row r="18" spans="2:7" ht="14.65" customHeight="1">
      <c r="B18" s="19"/>
      <c r="C18" s="26" t="s">
        <v>11</v>
      </c>
      <c r="D18" s="26"/>
      <c r="E18" s="26"/>
      <c r="F18" s="9">
        <v>0</v>
      </c>
      <c r="G18" s="10">
        <v>20450</v>
      </c>
    </row>
    <row r="19" spans="2:7" ht="14.65" customHeight="1">
      <c r="B19" s="38" t="s">
        <v>12</v>
      </c>
      <c r="C19" s="39"/>
      <c r="D19" s="39"/>
      <c r="E19" s="39"/>
      <c r="F19" s="7">
        <f>SUM(F20:F24)</f>
        <v>3510.26</v>
      </c>
      <c r="G19" s="8">
        <v>0</v>
      </c>
    </row>
    <row r="20" spans="2:7" ht="14.65" customHeight="1">
      <c r="B20" s="19"/>
      <c r="C20" s="26" t="s">
        <v>13</v>
      </c>
      <c r="D20" s="26"/>
      <c r="E20" s="26"/>
      <c r="F20" s="9">
        <v>3510.26</v>
      </c>
      <c r="G20" s="10">
        <v>0</v>
      </c>
    </row>
    <row r="21" spans="2:7" ht="15" customHeight="1">
      <c r="B21" s="19"/>
      <c r="C21" s="26" t="s">
        <v>14</v>
      </c>
      <c r="D21" s="26"/>
      <c r="E21" s="26"/>
      <c r="F21" s="9">
        <v>0</v>
      </c>
      <c r="G21" s="10">
        <v>0</v>
      </c>
    </row>
    <row r="22" spans="2:7" ht="15" customHeight="1">
      <c r="B22" s="19"/>
      <c r="C22" s="26" t="s">
        <v>15</v>
      </c>
      <c r="D22" s="26"/>
      <c r="E22" s="26"/>
      <c r="F22" s="9">
        <v>0</v>
      </c>
      <c r="G22" s="10">
        <v>0</v>
      </c>
    </row>
    <row r="23" spans="2:7" ht="15" customHeight="1">
      <c r="B23" s="19"/>
      <c r="C23" s="26" t="s">
        <v>16</v>
      </c>
      <c r="D23" s="26"/>
      <c r="E23" s="26"/>
      <c r="F23" s="9">
        <v>0</v>
      </c>
      <c r="G23" s="10">
        <v>0</v>
      </c>
    </row>
    <row r="24" spans="2:7" ht="14.65" customHeight="1">
      <c r="B24" s="19"/>
      <c r="C24" s="26" t="s">
        <v>17</v>
      </c>
      <c r="D24" s="26"/>
      <c r="E24" s="26"/>
      <c r="F24" s="9">
        <v>0</v>
      </c>
      <c r="G24" s="10">
        <v>0</v>
      </c>
    </row>
    <row r="25" spans="2:7" ht="14.65" customHeight="1">
      <c r="B25" s="19"/>
      <c r="C25" s="18"/>
      <c r="D25" s="18"/>
      <c r="E25" s="18"/>
      <c r="F25" s="9"/>
      <c r="G25" s="10"/>
    </row>
    <row r="26" spans="2:7" ht="15" customHeight="1">
      <c r="B26" s="40" t="s">
        <v>18</v>
      </c>
      <c r="C26" s="41"/>
      <c r="D26" s="41"/>
      <c r="E26" s="41"/>
      <c r="F26" s="7">
        <f>+F19+F16+F7</f>
        <v>7594526.0999999996</v>
      </c>
      <c r="G26" s="8">
        <f>+G19+G16+G7</f>
        <v>9345740.1999999993</v>
      </c>
    </row>
    <row r="27" spans="2:7">
      <c r="B27" s="19"/>
      <c r="C27" s="18"/>
      <c r="D27" s="18"/>
      <c r="E27" s="18"/>
      <c r="F27" s="9"/>
      <c r="G27" s="10"/>
    </row>
    <row r="28" spans="2:7" ht="15" customHeight="1">
      <c r="B28" s="38" t="s">
        <v>19</v>
      </c>
      <c r="C28" s="39"/>
      <c r="D28" s="39"/>
      <c r="E28" s="39"/>
      <c r="F28" s="9"/>
      <c r="G28" s="10"/>
    </row>
    <row r="29" spans="2:7" ht="15" customHeight="1">
      <c r="B29" s="38" t="s">
        <v>20</v>
      </c>
      <c r="C29" s="39"/>
      <c r="D29" s="39"/>
      <c r="E29" s="39"/>
      <c r="F29" s="7">
        <f>SUM(F30:F32)</f>
        <v>6908740.3399999999</v>
      </c>
      <c r="G29" s="8">
        <f>SUM(G30:G32)</f>
        <v>6098591.5300000003</v>
      </c>
    </row>
    <row r="30" spans="2:7">
      <c r="B30" s="19"/>
      <c r="C30" s="26" t="s">
        <v>21</v>
      </c>
      <c r="D30" s="26"/>
      <c r="E30" s="26"/>
      <c r="F30" s="9">
        <v>3511556</v>
      </c>
      <c r="G30" s="10">
        <v>3088726</v>
      </c>
    </row>
    <row r="31" spans="2:7">
      <c r="B31" s="19"/>
      <c r="C31" s="26" t="s">
        <v>22</v>
      </c>
      <c r="D31" s="26"/>
      <c r="E31" s="26"/>
      <c r="F31" s="9">
        <v>1616227.66</v>
      </c>
      <c r="G31" s="10">
        <v>1357819.66</v>
      </c>
    </row>
    <row r="32" spans="2:7">
      <c r="B32" s="19"/>
      <c r="C32" s="26" t="s">
        <v>23</v>
      </c>
      <c r="D32" s="26"/>
      <c r="E32" s="26"/>
      <c r="F32" s="9">
        <v>1780956.68</v>
      </c>
      <c r="G32" s="10">
        <v>1652045.87</v>
      </c>
    </row>
    <row r="33" spans="2:7" ht="15" customHeight="1">
      <c r="B33" s="38" t="s">
        <v>11</v>
      </c>
      <c r="C33" s="39"/>
      <c r="D33" s="39"/>
      <c r="E33" s="39"/>
      <c r="F33" s="7">
        <f>SUM(F34:F42)</f>
        <v>415375.97</v>
      </c>
      <c r="G33" s="8">
        <f>SUM(G34:G42)</f>
        <v>444739.68</v>
      </c>
    </row>
    <row r="34" spans="2:7" ht="15" customHeight="1">
      <c r="B34" s="19"/>
      <c r="C34" s="26" t="s">
        <v>24</v>
      </c>
      <c r="D34" s="26"/>
      <c r="E34" s="26"/>
      <c r="F34" s="9">
        <v>0</v>
      </c>
      <c r="G34" s="10">
        <v>0</v>
      </c>
    </row>
    <row r="35" spans="2:7" ht="15" customHeight="1">
      <c r="B35" s="19"/>
      <c r="C35" s="26" t="s">
        <v>25</v>
      </c>
      <c r="D35" s="26"/>
      <c r="E35" s="26"/>
      <c r="F35" s="9">
        <v>0</v>
      </c>
      <c r="G35" s="10">
        <v>57288</v>
      </c>
    </row>
    <row r="36" spans="2:7">
      <c r="B36" s="19"/>
      <c r="C36" s="26" t="s">
        <v>26</v>
      </c>
      <c r="D36" s="26"/>
      <c r="E36" s="26"/>
      <c r="F36" s="9">
        <v>154761.97</v>
      </c>
      <c r="G36" s="10">
        <v>104008.7</v>
      </c>
    </row>
    <row r="37" spans="2:7">
      <c r="B37" s="19"/>
      <c r="C37" s="26" t="s">
        <v>27</v>
      </c>
      <c r="D37" s="26"/>
      <c r="E37" s="26"/>
      <c r="F37" s="9">
        <v>260614</v>
      </c>
      <c r="G37" s="10">
        <v>283442.98</v>
      </c>
    </row>
    <row r="38" spans="2:7">
      <c r="B38" s="19"/>
      <c r="C38" s="26" t="s">
        <v>28</v>
      </c>
      <c r="D38" s="26"/>
      <c r="E38" s="26"/>
      <c r="F38" s="9">
        <v>0</v>
      </c>
      <c r="G38" s="10">
        <v>0</v>
      </c>
    </row>
    <row r="39" spans="2:7" ht="15" customHeight="1">
      <c r="B39" s="19"/>
      <c r="C39" s="26" t="s">
        <v>29</v>
      </c>
      <c r="D39" s="26"/>
      <c r="E39" s="26"/>
      <c r="F39" s="9">
        <v>0</v>
      </c>
      <c r="G39" s="10">
        <v>0</v>
      </c>
    </row>
    <row r="40" spans="2:7">
      <c r="B40" s="19"/>
      <c r="C40" s="26" t="s">
        <v>30</v>
      </c>
      <c r="D40" s="26"/>
      <c r="E40" s="26"/>
      <c r="F40" s="9">
        <v>0</v>
      </c>
      <c r="G40" s="10">
        <v>0</v>
      </c>
    </row>
    <row r="41" spans="2:7">
      <c r="B41" s="19"/>
      <c r="C41" s="26" t="s">
        <v>31</v>
      </c>
      <c r="D41" s="26"/>
      <c r="E41" s="26"/>
      <c r="F41" s="9">
        <v>0</v>
      </c>
      <c r="G41" s="10">
        <v>0</v>
      </c>
    </row>
    <row r="42" spans="2:7">
      <c r="B42" s="19"/>
      <c r="C42" s="26" t="s">
        <v>32</v>
      </c>
      <c r="D42" s="26"/>
      <c r="E42" s="26"/>
      <c r="F42" s="9">
        <v>0</v>
      </c>
      <c r="G42" s="10">
        <v>0</v>
      </c>
    </row>
    <row r="43" spans="2:7" ht="15" customHeight="1">
      <c r="B43" s="38" t="s">
        <v>33</v>
      </c>
      <c r="C43" s="39"/>
      <c r="D43" s="39"/>
      <c r="E43" s="39"/>
      <c r="F43" s="7">
        <v>0</v>
      </c>
      <c r="G43" s="8">
        <v>0</v>
      </c>
    </row>
    <row r="44" spans="2:7">
      <c r="B44" s="19"/>
      <c r="C44" s="26" t="s">
        <v>34</v>
      </c>
      <c r="D44" s="26"/>
      <c r="E44" s="26"/>
      <c r="F44" s="9">
        <v>0</v>
      </c>
      <c r="G44" s="10">
        <v>0</v>
      </c>
    </row>
    <row r="45" spans="2:7">
      <c r="B45" s="19"/>
      <c r="C45" s="26" t="s">
        <v>35</v>
      </c>
      <c r="D45" s="26"/>
      <c r="E45" s="26"/>
      <c r="F45" s="9">
        <v>0</v>
      </c>
      <c r="G45" s="10">
        <v>0</v>
      </c>
    </row>
    <row r="46" spans="2:7">
      <c r="B46" s="19"/>
      <c r="C46" s="26" t="s">
        <v>36</v>
      </c>
      <c r="D46" s="26"/>
      <c r="E46" s="26"/>
      <c r="F46" s="9">
        <v>0</v>
      </c>
      <c r="G46" s="10">
        <v>0</v>
      </c>
    </row>
    <row r="47" spans="2:7" ht="15" customHeight="1">
      <c r="B47" s="38" t="s">
        <v>37</v>
      </c>
      <c r="C47" s="39"/>
      <c r="D47" s="39"/>
      <c r="E47" s="39"/>
      <c r="F47" s="7">
        <v>0</v>
      </c>
      <c r="G47" s="8">
        <v>0</v>
      </c>
    </row>
    <row r="48" spans="2:7">
      <c r="B48" s="19"/>
      <c r="C48" s="26" t="s">
        <v>38</v>
      </c>
      <c r="D48" s="26"/>
      <c r="E48" s="26"/>
      <c r="F48" s="9">
        <v>0</v>
      </c>
      <c r="G48" s="10">
        <v>0</v>
      </c>
    </row>
    <row r="49" spans="2:7">
      <c r="B49" s="19"/>
      <c r="C49" s="26" t="s">
        <v>39</v>
      </c>
      <c r="D49" s="26"/>
      <c r="E49" s="26"/>
      <c r="F49" s="9">
        <v>0</v>
      </c>
      <c r="G49" s="10">
        <v>0</v>
      </c>
    </row>
    <row r="50" spans="2:7">
      <c r="B50" s="19"/>
      <c r="C50" s="26" t="s">
        <v>40</v>
      </c>
      <c r="D50" s="26"/>
      <c r="E50" s="26"/>
      <c r="F50" s="9">
        <v>0</v>
      </c>
      <c r="G50" s="10">
        <v>0</v>
      </c>
    </row>
    <row r="51" spans="2:7">
      <c r="B51" s="19"/>
      <c r="C51" s="26" t="s">
        <v>41</v>
      </c>
      <c r="D51" s="26"/>
      <c r="E51" s="26"/>
      <c r="F51" s="9">
        <v>0</v>
      </c>
      <c r="G51" s="10">
        <v>0</v>
      </c>
    </row>
    <row r="52" spans="2:7">
      <c r="B52" s="19"/>
      <c r="C52" s="26" t="s">
        <v>42</v>
      </c>
      <c r="D52" s="26"/>
      <c r="E52" s="26"/>
      <c r="F52" s="9">
        <v>0</v>
      </c>
      <c r="G52" s="10">
        <v>0</v>
      </c>
    </row>
    <row r="53" spans="2:7" ht="15" customHeight="1">
      <c r="B53" s="38" t="s">
        <v>43</v>
      </c>
      <c r="C53" s="39"/>
      <c r="D53" s="39"/>
      <c r="E53" s="39"/>
      <c r="F53" s="7">
        <v>0</v>
      </c>
      <c r="G53" s="8">
        <v>0</v>
      </c>
    </row>
    <row r="54" spans="2:7" ht="15" customHeight="1">
      <c r="B54" s="19"/>
      <c r="C54" s="26" t="s">
        <v>44</v>
      </c>
      <c r="D54" s="26"/>
      <c r="E54" s="26"/>
      <c r="F54" s="9">
        <v>0</v>
      </c>
      <c r="G54" s="10">
        <v>0</v>
      </c>
    </row>
    <row r="55" spans="2:7">
      <c r="B55" s="19"/>
      <c r="C55" s="26" t="s">
        <v>45</v>
      </c>
      <c r="D55" s="26"/>
      <c r="E55" s="26"/>
      <c r="F55" s="9">
        <v>0</v>
      </c>
      <c r="G55" s="10">
        <v>0</v>
      </c>
    </row>
    <row r="56" spans="2:7">
      <c r="B56" s="19"/>
      <c r="C56" s="26" t="s">
        <v>46</v>
      </c>
      <c r="D56" s="26"/>
      <c r="E56" s="26"/>
      <c r="F56" s="9">
        <v>0</v>
      </c>
      <c r="G56" s="10">
        <v>0</v>
      </c>
    </row>
    <row r="57" spans="2:7" ht="15" customHeight="1">
      <c r="B57" s="19"/>
      <c r="C57" s="26" t="s">
        <v>47</v>
      </c>
      <c r="D57" s="26"/>
      <c r="E57" s="26"/>
      <c r="F57" s="9">
        <v>0</v>
      </c>
      <c r="G57" s="10">
        <v>0</v>
      </c>
    </row>
    <row r="58" spans="2:7" ht="15" customHeight="1">
      <c r="B58" s="19"/>
      <c r="C58" s="26" t="s">
        <v>48</v>
      </c>
      <c r="D58" s="26"/>
      <c r="E58" s="26"/>
      <c r="F58" s="9">
        <v>0</v>
      </c>
      <c r="G58" s="10">
        <v>0</v>
      </c>
    </row>
    <row r="59" spans="2:7">
      <c r="B59" s="19"/>
      <c r="C59" s="26" t="s">
        <v>49</v>
      </c>
      <c r="D59" s="26"/>
      <c r="E59" s="26"/>
      <c r="F59" s="9">
        <v>0</v>
      </c>
      <c r="G59" s="10">
        <v>0</v>
      </c>
    </row>
    <row r="60" spans="2:7" ht="15" customHeight="1">
      <c r="B60" s="38" t="s">
        <v>50</v>
      </c>
      <c r="C60" s="39"/>
      <c r="D60" s="39"/>
      <c r="E60" s="39"/>
      <c r="F60" s="7">
        <v>0</v>
      </c>
      <c r="G60" s="8">
        <v>0</v>
      </c>
    </row>
    <row r="61" spans="2:7">
      <c r="B61" s="19"/>
      <c r="C61" s="26" t="s">
        <v>51</v>
      </c>
      <c r="D61" s="26"/>
      <c r="E61" s="26"/>
      <c r="F61" s="9">
        <v>0</v>
      </c>
      <c r="G61" s="10">
        <v>0</v>
      </c>
    </row>
    <row r="62" spans="2:7">
      <c r="B62" s="45"/>
      <c r="C62" s="46"/>
      <c r="D62" s="46"/>
      <c r="E62" s="46"/>
      <c r="F62" s="9"/>
      <c r="G62" s="10"/>
    </row>
    <row r="63" spans="2:7" ht="15" customHeight="1">
      <c r="B63" s="38" t="s">
        <v>52</v>
      </c>
      <c r="C63" s="39"/>
      <c r="D63" s="39"/>
      <c r="E63" s="39"/>
      <c r="F63" s="7">
        <f>+F29+F33</f>
        <v>7324116.3099999996</v>
      </c>
      <c r="G63" s="8">
        <f>+G33+G29</f>
        <v>6543331.21</v>
      </c>
    </row>
    <row r="64" spans="2:7">
      <c r="B64" s="19"/>
      <c r="C64" s="18"/>
      <c r="D64" s="18"/>
      <c r="E64" s="18"/>
      <c r="F64" s="9"/>
      <c r="G64" s="10"/>
    </row>
    <row r="65" spans="2:8" ht="15" customHeight="1">
      <c r="B65" s="38" t="s">
        <v>53</v>
      </c>
      <c r="C65" s="39"/>
      <c r="D65" s="39"/>
      <c r="E65" s="39"/>
      <c r="F65" s="7">
        <f>+F26-F63</f>
        <v>270409.79000000004</v>
      </c>
      <c r="G65" s="8">
        <f>+G26-G63</f>
        <v>2802408.9899999993</v>
      </c>
    </row>
    <row r="66" spans="2:8">
      <c r="B66" s="19"/>
      <c r="C66" s="18"/>
      <c r="D66" s="18"/>
      <c r="E66" s="18"/>
      <c r="F66" s="11"/>
      <c r="G66" s="12"/>
    </row>
    <row r="67" spans="2:8" ht="15.75" customHeight="1" thickBot="1">
      <c r="B67" s="43" t="s">
        <v>54</v>
      </c>
      <c r="C67" s="44"/>
      <c r="D67" s="44"/>
      <c r="E67" s="44"/>
      <c r="F67" s="13"/>
      <c r="G67" s="14"/>
    </row>
    <row r="69" spans="2:8" ht="49.5" customHeight="1">
      <c r="B69" s="42" t="s">
        <v>57</v>
      </c>
      <c r="C69" s="42"/>
      <c r="D69" s="42"/>
      <c r="E69" s="42"/>
      <c r="F69" s="42"/>
      <c r="G69" s="42"/>
      <c r="H69" s="15"/>
    </row>
    <row r="70" spans="2:8" hidden="1"/>
    <row r="71" spans="2:8" hidden="1"/>
    <row r="72" spans="2:8" hidden="1"/>
    <row r="73" spans="2:8" hidden="1"/>
    <row r="74" spans="2:8" hidden="1">
      <c r="H74" s="1" t="s">
        <v>60</v>
      </c>
    </row>
    <row r="75" spans="2:8" hidden="1"/>
    <row r="76" spans="2:8" hidden="1"/>
    <row r="77" spans="2:8" hidden="1"/>
    <row r="78" spans="2:8" hidden="1"/>
    <row r="79" spans="2:8" hidden="1"/>
    <row r="80" spans="2:8" hidden="1"/>
    <row r="81" spans="2:7" hidden="1"/>
    <row r="82" spans="2:7" hidden="1"/>
    <row r="83" spans="2:7" hidden="1"/>
    <row r="84" spans="2:7" hidden="1"/>
    <row r="85" spans="2:7" hidden="1"/>
    <row r="87" spans="2:7" ht="15" customHeight="1">
      <c r="B87" s="20"/>
      <c r="C87" s="20"/>
      <c r="D87" s="20"/>
      <c r="E87" s="20"/>
      <c r="F87" s="20"/>
      <c r="G87" s="20"/>
    </row>
    <row r="88" spans="2:7" ht="15" customHeight="1">
      <c r="B88" s="24" t="s">
        <v>65</v>
      </c>
      <c r="C88" s="24"/>
      <c r="D88" s="21"/>
      <c r="E88" s="21"/>
      <c r="F88" s="24" t="s">
        <v>66</v>
      </c>
      <c r="G88" s="24"/>
    </row>
    <row r="89" spans="2:7" ht="39.75" customHeight="1">
      <c r="B89" s="25" t="s">
        <v>67</v>
      </c>
      <c r="C89" s="25"/>
      <c r="D89" s="22"/>
      <c r="E89" s="22"/>
      <c r="F89" s="25" t="s">
        <v>62</v>
      </c>
      <c r="G89" s="25"/>
    </row>
    <row r="90" spans="2:7" ht="15" customHeight="1">
      <c r="B90" s="47" t="s">
        <v>68</v>
      </c>
      <c r="C90" s="47"/>
      <c r="D90" s="23"/>
      <c r="E90" s="23"/>
      <c r="F90" s="24" t="s">
        <v>69</v>
      </c>
      <c r="G90" s="24"/>
    </row>
    <row r="91" spans="2:7" ht="35.25" customHeight="1">
      <c r="B91" s="25" t="s">
        <v>70</v>
      </c>
      <c r="C91" s="25"/>
      <c r="D91" s="22"/>
      <c r="E91" s="22"/>
      <c r="F91" s="25" t="s">
        <v>63</v>
      </c>
      <c r="G91" s="25"/>
    </row>
    <row r="92" spans="2:7" ht="15" customHeight="1">
      <c r="B92" s="47" t="s">
        <v>68</v>
      </c>
      <c r="C92" s="47"/>
      <c r="D92" s="23"/>
      <c r="E92" s="23"/>
      <c r="F92" s="47" t="s">
        <v>71</v>
      </c>
      <c r="G92" s="47"/>
    </row>
    <row r="93" spans="2:7">
      <c r="B93" s="25" t="s">
        <v>73</v>
      </c>
      <c r="C93" s="25"/>
      <c r="D93" s="22"/>
      <c r="E93" s="22"/>
      <c r="F93" s="25" t="s">
        <v>72</v>
      </c>
      <c r="G93" s="25"/>
    </row>
  </sheetData>
  <mergeCells count="74">
    <mergeCell ref="B93:C93"/>
    <mergeCell ref="F90:G90"/>
    <mergeCell ref="F91:G91"/>
    <mergeCell ref="F92:G92"/>
    <mergeCell ref="F93:G93"/>
    <mergeCell ref="B91:C91"/>
    <mergeCell ref="B92:C92"/>
    <mergeCell ref="B90:C90"/>
    <mergeCell ref="B69:G69"/>
    <mergeCell ref="B67:E67"/>
    <mergeCell ref="C59:E59"/>
    <mergeCell ref="B60:E60"/>
    <mergeCell ref="C61:E61"/>
    <mergeCell ref="B62:E62"/>
    <mergeCell ref="B63:E63"/>
    <mergeCell ref="B65:E65"/>
    <mergeCell ref="C58:E58"/>
    <mergeCell ref="B47:E47"/>
    <mergeCell ref="C48:E48"/>
    <mergeCell ref="C49:E49"/>
    <mergeCell ref="C50:E50"/>
    <mergeCell ref="C51:E51"/>
    <mergeCell ref="C52:E52"/>
    <mergeCell ref="B53:E53"/>
    <mergeCell ref="C54:E54"/>
    <mergeCell ref="C55:E55"/>
    <mergeCell ref="C56:E56"/>
    <mergeCell ref="C57:E57"/>
    <mergeCell ref="C46:E46"/>
    <mergeCell ref="C35:E35"/>
    <mergeCell ref="C36:E36"/>
    <mergeCell ref="C37:E37"/>
    <mergeCell ref="C38:E38"/>
    <mergeCell ref="C39:E39"/>
    <mergeCell ref="C40:E40"/>
    <mergeCell ref="C41:E41"/>
    <mergeCell ref="C42:E42"/>
    <mergeCell ref="B43:E43"/>
    <mergeCell ref="C44:E44"/>
    <mergeCell ref="C45:E45"/>
    <mergeCell ref="B19:E19"/>
    <mergeCell ref="C34:E34"/>
    <mergeCell ref="C21:E21"/>
    <mergeCell ref="C22:E22"/>
    <mergeCell ref="C23:E23"/>
    <mergeCell ref="C24:E24"/>
    <mergeCell ref="B26:E26"/>
    <mergeCell ref="B28:E28"/>
    <mergeCell ref="B29:E29"/>
    <mergeCell ref="C30:E30"/>
    <mergeCell ref="C31:E31"/>
    <mergeCell ref="C32:E32"/>
    <mergeCell ref="B33:E33"/>
    <mergeCell ref="B2:G2"/>
    <mergeCell ref="B3:G3"/>
    <mergeCell ref="B4:G4"/>
    <mergeCell ref="B6:E6"/>
    <mergeCell ref="B7:E7"/>
    <mergeCell ref="B88:C88"/>
    <mergeCell ref="F88:G88"/>
    <mergeCell ref="B89:C89"/>
    <mergeCell ref="F89:G89"/>
    <mergeCell ref="C8:E8"/>
    <mergeCell ref="C20:E20"/>
    <mergeCell ref="C9:E9"/>
    <mergeCell ref="C10:E10"/>
    <mergeCell ref="C11:E11"/>
    <mergeCell ref="C12:E12"/>
    <mergeCell ref="C13:E13"/>
    <mergeCell ref="C14:E14"/>
    <mergeCell ref="C15:E15"/>
    <mergeCell ref="B16:E16"/>
    <mergeCell ref="C17:E17"/>
    <mergeCell ref="C18:E18"/>
  </mergeCells>
  <pageMargins left="0.19685039370078741" right="0.19685039370078741" top="0.19685039370078741" bottom="0.19685039370078741" header="0.31496062992125984" footer="0.31496062992125984"/>
  <pageSetup scale="73" orientation="portrait" r:id="rId1"/>
  <ignoredErrors>
    <ignoredError sqref="F5:G5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EA</vt:lpstr>
      <vt:lpstr>EA!Área_de_impresión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 Alejandro Aguilera Hernández</dc:creator>
  <cp:lastModifiedBy>usuario</cp:lastModifiedBy>
  <cp:lastPrinted>2017-07-20T22:31:04Z</cp:lastPrinted>
  <dcterms:created xsi:type="dcterms:W3CDTF">2015-10-07T18:28:58Z</dcterms:created>
  <dcterms:modified xsi:type="dcterms:W3CDTF">2017-07-20T22:31:25Z</dcterms:modified>
</cp:coreProperties>
</file>