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FORMATOS IIEG\ASE-14353-2017\"/>
    </mc:Choice>
  </mc:AlternateContent>
  <bookViews>
    <workbookView xWindow="0" yWindow="0" windowWidth="28770" windowHeight="12360"/>
  </bookViews>
  <sheets>
    <sheet name="EAE GCP 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I34" i="1" l="1"/>
  <c r="H39" i="1"/>
  <c r="G39" i="1"/>
  <c r="F39" i="1"/>
  <c r="E39" i="1"/>
  <c r="D39" i="1"/>
  <c r="I33" i="1"/>
  <c r="I39" i="1" s="1"/>
  <c r="H33" i="1"/>
  <c r="G33" i="1"/>
  <c r="F33" i="1"/>
  <c r="E33" i="1"/>
  <c r="D33" i="1"/>
  <c r="I28" i="1"/>
  <c r="H28" i="1"/>
  <c r="G28" i="1"/>
  <c r="F28" i="1"/>
  <c r="E28" i="1"/>
  <c r="D28" i="1"/>
  <c r="I25" i="1"/>
  <c r="H25" i="1"/>
  <c r="G25" i="1"/>
  <c r="F25" i="1"/>
  <c r="E25" i="1"/>
  <c r="D25" i="1"/>
  <c r="I21" i="1"/>
  <c r="H21" i="1"/>
  <c r="G21" i="1"/>
  <c r="F21" i="1"/>
  <c r="E21" i="1"/>
  <c r="D21" i="1"/>
  <c r="I15" i="1"/>
  <c r="F15" i="1"/>
  <c r="I13" i="1"/>
  <c r="F13" i="1"/>
  <c r="H12" i="1"/>
  <c r="G12" i="1"/>
  <c r="E12" i="1"/>
  <c r="D12" i="1"/>
  <c r="I11" i="1"/>
  <c r="I9" i="1" s="1"/>
  <c r="F11" i="1"/>
  <c r="F9" i="1" s="1"/>
  <c r="H9" i="1"/>
  <c r="G9" i="1"/>
  <c r="E9" i="1"/>
  <c r="D9" i="1"/>
  <c r="I12" i="1" l="1"/>
  <c r="F12" i="1"/>
</calcChain>
</file>

<file path=xl/sharedStrings.xml><?xml version="1.0" encoding="utf-8"?>
<sst xmlns="http://schemas.openxmlformats.org/spreadsheetml/2006/main" count="44" uniqueCount="44">
  <si>
    <t>Nombre del Ente Público</t>
  </si>
  <si>
    <t>Gasto por Categoría Programática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</si>
  <si>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</si>
  <si>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</si>
  <si>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</si>
  <si>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</si>
  <si>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</si>
  <si>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</si>
  <si>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</si>
  <si>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</si>
  <si>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</si>
  <si>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</si>
  <si>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</si>
  <si>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</si>
  <si>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</si>
  <si>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</si>
  <si>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</si>
  <si>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</si>
  <si>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</si>
  <si>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</si>
  <si>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</si>
  <si>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</si>
  <si>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</si>
  <si>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</si>
  <si>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</si>
  <si>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</si>
  <si>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</si>
  <si>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</si>
  <si>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</si>
  <si>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</si>
  <si>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</si>
  <si>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</si>
  <si>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</si>
  <si>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</si>
  <si>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</si>
  <si>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</si>
  <si>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</si>
  <si>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</si>
  <si>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</si>
  <si>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</si>
  <si>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</si>
  <si>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</si>
  <si>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</si>
  <si>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Del 01 de enero al 31 de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</si>
</sst>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justify" vertical="center" wrapText="1"/>
    </xf>
    <xf numFmtId="0" fontId="0" fillId="3" borderId="2" xfId="0" applyFont="1" applyFill="1" applyBorder="1" applyAlignment="1">
      <alignment horizontal="justify" vertical="center" wrapText="1"/>
    </xf>
    <xf numFmtId="0" fontId="0" fillId="3" borderId="7" xfId="0" applyFont="1" applyFill="1" applyBorder="1" applyAlignment="1">
      <alignment horizontal="justify" vertical="center" wrapText="1"/>
    </xf>
    <xf numFmtId="0" fontId="0" fillId="3" borderId="8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43" fontId="0" fillId="3" borderId="8" xfId="5" applyFont="1" applyFill="1" applyBorder="1" applyAlignment="1">
      <alignment horizontal="justify" vertical="center" wrapText="1"/>
    </xf>
    <xf numFmtId="43" fontId="0" fillId="3" borderId="8" xfId="0" applyNumberFormat="1" applyFont="1" applyFill="1" applyBorder="1" applyAlignment="1">
      <alignment horizontal="justify" vertical="center" wrapText="1"/>
    </xf>
    <xf numFmtId="2" fontId="0" fillId="3" borderId="8" xfId="0" applyNumberFormat="1" applyFont="1" applyFill="1" applyBorder="1" applyAlignment="1">
      <alignment horizontal="right" vertical="center" wrapText="1"/>
    </xf>
    <xf numFmtId="43" fontId="0" fillId="3" borderId="8" xfId="5" applyFont="1" applyFill="1" applyBorder="1" applyAlignment="1">
      <alignment horizontal="right" vertical="center" wrapText="1"/>
    </xf>
    <xf numFmtId="43" fontId="0" fillId="3" borderId="8" xfId="0" applyNumberFormat="1" applyFont="1" applyFill="1" applyBorder="1" applyAlignment="1">
      <alignment horizontal="right" vertical="center" wrapText="1"/>
    </xf>
    <xf numFmtId="0" fontId="0" fillId="3" borderId="8" xfId="0" applyFont="1" applyFill="1" applyBorder="1" applyAlignment="1">
      <alignment horizontal="right" vertical="center" wrapText="1"/>
    </xf>
    <xf numFmtId="43" fontId="2" fillId="3" borderId="8" xfId="5" applyFont="1" applyFill="1" applyBorder="1" applyAlignment="1">
      <alignment horizontal="justify" vertical="center" wrapText="1"/>
    </xf>
    <xf numFmtId="2" fontId="2" fillId="3" borderId="8" xfId="0" applyNumberFormat="1" applyFont="1" applyFill="1" applyBorder="1" applyAlignment="1">
      <alignment horizontal="justify" vertical="center" wrapText="1"/>
    </xf>
    <xf numFmtId="43" fontId="2" fillId="3" borderId="8" xfId="5" applyFont="1" applyFill="1" applyBorder="1" applyAlignment="1">
      <alignment horizontal="right" vertical="center" wrapText="1"/>
    </xf>
    <xf numFmtId="0" fontId="2" fillId="3" borderId="8" xfId="0" applyFont="1" applyFill="1" applyBorder="1" applyAlignment="1">
      <alignment horizontal="right" vertical="center" wrapText="1"/>
    </xf>
    <xf numFmtId="2" fontId="2" fillId="3" borderId="8" xfId="0" applyNumberFormat="1" applyFont="1" applyFill="1" applyBorder="1" applyAlignment="1">
      <alignment horizontal="right" vertical="center" wrapText="1"/>
    </xf>
    <xf numFmtId="43" fontId="2" fillId="3" borderId="6" xfId="0" applyNumberFormat="1" applyFont="1" applyFill="1" applyBorder="1" applyAlignment="1">
      <alignment horizontal="justify" vertical="center" wrapText="1"/>
    </xf>
  </cellXfs>
  <cellStyles count="6">
    <cellStyle name="Buena 2" xfId="1"/>
    <cellStyle name="Incorrecto 2" xfId="2"/>
    <cellStyle name="Millares" xfId="5" builtinId="3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FF0000"/>
  </sheetPr>
  <dimension ref="A1:I39"/>
  <sheetViews>
    <sheetView tabSelected="1" zoomScale="90" zoomScaleNormal="90" workbookViewId="0">
      <selection activeCell="F16" sqref="F16"/>
    </sheetView>
  </sheetViews>
  <sheetFormatPr baseColWidth="10" defaultColWidth="11.5703125" defaultRowHeight="15" x14ac:dyDescent="0.25"/>
  <cols>
    <col min="1" max="1" width="3.28515625" style="1" customWidth="1"/>
    <col min="2" max="2" width="3.85546875" style="1" customWidth="1"/>
    <col min="3" max="3" width="33.5703125" style="1" customWidth="1"/>
    <col min="4" max="4" width="16.42578125" style="1" customWidth="1"/>
    <col min="5" max="5" width="15.140625" style="1" customWidth="1"/>
    <col min="6" max="6" width="18" style="1" customWidth="1"/>
    <col min="7" max="8" width="15.140625" style="1" customWidth="1"/>
    <col min="9" max="9" width="17.5703125" style="1" customWidth="1"/>
    <col min="10" max="16384" width="11.5703125" style="1"/>
  </cols>
  <sheetData>
    <row r="1" spans="1:9" x14ac:dyDescent="0.25">
      <c r="A1" s="13" t="s">
        <v>0</v>
      </c>
      <c r="B1" s="14"/>
      <c r="C1" s="14"/>
      <c r="D1" s="14"/>
      <c r="E1" s="14"/>
      <c r="F1" s="14"/>
      <c r="G1" s="14"/>
      <c r="H1" s="14"/>
      <c r="I1" s="15"/>
    </row>
    <row r="2" spans="1:9" x14ac:dyDescent="0.25">
      <c r="A2" s="16" t="s">
        <v>1</v>
      </c>
      <c r="B2" s="17"/>
      <c r="C2" s="17"/>
      <c r="D2" s="17"/>
      <c r="E2" s="17"/>
      <c r="F2" s="17"/>
      <c r="G2" s="17"/>
      <c r="H2" s="17"/>
      <c r="I2" s="18"/>
    </row>
    <row r="3" spans="1:9" x14ac:dyDescent="0.25">
      <c r="A3" s="16" t="s">
        <v>43</v>
      </c>
      <c r="B3" s="17"/>
      <c r="C3" s="17"/>
      <c r="D3" s="17"/>
      <c r="E3" s="17"/>
      <c r="F3" s="17"/>
      <c r="G3" s="17"/>
      <c r="H3" s="17"/>
      <c r="I3" s="18"/>
    </row>
    <row r="4" spans="1:9" x14ac:dyDescent="0.25">
      <c r="A4" s="19" t="s">
        <v>2</v>
      </c>
      <c r="B4" s="19"/>
      <c r="C4" s="19"/>
      <c r="D4" s="20" t="s">
        <v>3</v>
      </c>
      <c r="E4" s="20"/>
      <c r="F4" s="20"/>
      <c r="G4" s="20"/>
      <c r="H4" s="20"/>
      <c r="I4" s="20" t="s">
        <v>4</v>
      </c>
    </row>
    <row r="5" spans="1:9" ht="30" x14ac:dyDescent="0.25">
      <c r="A5" s="19"/>
      <c r="B5" s="19"/>
      <c r="C5" s="19"/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0"/>
    </row>
    <row r="6" spans="1:9" x14ac:dyDescent="0.25">
      <c r="A6" s="19"/>
      <c r="B6" s="19"/>
      <c r="C6" s="19"/>
      <c r="D6" s="2">
        <v>1</v>
      </c>
      <c r="E6" s="2">
        <v>2</v>
      </c>
      <c r="F6" s="2" t="s">
        <v>10</v>
      </c>
      <c r="G6" s="2">
        <v>4</v>
      </c>
      <c r="H6" s="2">
        <v>5</v>
      </c>
      <c r="I6" s="2" t="s">
        <v>11</v>
      </c>
    </row>
    <row r="7" spans="1:9" x14ac:dyDescent="0.25">
      <c r="A7" s="3"/>
      <c r="B7" s="4"/>
      <c r="C7" s="4"/>
      <c r="D7" s="5"/>
      <c r="E7" s="5"/>
      <c r="F7" s="5"/>
      <c r="G7" s="5"/>
      <c r="H7" s="5"/>
      <c r="I7" s="5"/>
    </row>
    <row r="8" spans="1:9" x14ac:dyDescent="0.25">
      <c r="A8" s="10" t="s">
        <v>12</v>
      </c>
      <c r="B8" s="9"/>
      <c r="C8" s="9"/>
      <c r="D8" s="6"/>
      <c r="E8" s="6"/>
      <c r="F8" s="6"/>
      <c r="G8" s="6"/>
      <c r="H8" s="6"/>
      <c r="I8" s="6"/>
    </row>
    <row r="9" spans="1:9" x14ac:dyDescent="0.25">
      <c r="A9" s="7"/>
      <c r="B9" s="9" t="s">
        <v>13</v>
      </c>
      <c r="C9" s="9"/>
      <c r="D9" s="27">
        <f>+D10+D11</f>
        <v>1138500</v>
      </c>
      <c r="E9" s="27">
        <f t="shared" ref="E9:I9" si="0">+E10+E11</f>
        <v>520861.09</v>
      </c>
      <c r="F9" s="27">
        <f t="shared" si="0"/>
        <v>1659361.09</v>
      </c>
      <c r="G9" s="28">
        <f t="shared" si="0"/>
        <v>57611.09</v>
      </c>
      <c r="H9" s="28">
        <f t="shared" si="0"/>
        <v>57611.09</v>
      </c>
      <c r="I9" s="29">
        <f t="shared" si="0"/>
        <v>-1601750</v>
      </c>
    </row>
    <row r="10" spans="1:9" x14ac:dyDescent="0.25">
      <c r="A10" s="7"/>
      <c r="B10" s="8"/>
      <c r="C10" s="8" t="s">
        <v>14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 spans="1:9" x14ac:dyDescent="0.25">
      <c r="A11" s="7"/>
      <c r="B11" s="8"/>
      <c r="C11" s="8" t="s">
        <v>15</v>
      </c>
      <c r="D11" s="24">
        <v>1138500</v>
      </c>
      <c r="E11" s="24">
        <v>520861.09</v>
      </c>
      <c r="F11" s="25">
        <f>+D11+E11</f>
        <v>1659361.09</v>
      </c>
      <c r="G11" s="24">
        <v>57611.09</v>
      </c>
      <c r="H11" s="24">
        <v>57611.09</v>
      </c>
      <c r="I11" s="25">
        <f>+G11-F11</f>
        <v>-1601750</v>
      </c>
    </row>
    <row r="12" spans="1:9" x14ac:dyDescent="0.25">
      <c r="A12" s="7"/>
      <c r="B12" s="9" t="s">
        <v>16</v>
      </c>
      <c r="C12" s="9"/>
      <c r="D12" s="29">
        <f>+D13+D14+D15+D16+D17+D18+D19+D20</f>
        <v>183335188.13</v>
      </c>
      <c r="E12" s="29">
        <f t="shared" ref="E12:I12" si="1">+E13+E14+E15+E16+E17+E18+E19+E20</f>
        <v>14903414.049999999</v>
      </c>
      <c r="F12" s="29">
        <f t="shared" si="1"/>
        <v>198238602.18000001</v>
      </c>
      <c r="G12" s="29">
        <f t="shared" si="1"/>
        <v>33706620.68</v>
      </c>
      <c r="H12" s="30">
        <f t="shared" si="1"/>
        <v>33704120.68</v>
      </c>
      <c r="I12" s="29">
        <f t="shared" si="1"/>
        <v>-164531981.5</v>
      </c>
    </row>
    <row r="13" spans="1:9" x14ac:dyDescent="0.25">
      <c r="A13" s="7"/>
      <c r="B13" s="8"/>
      <c r="C13" s="8" t="s">
        <v>17</v>
      </c>
      <c r="D13" s="24">
        <v>134819717.33000001</v>
      </c>
      <c r="E13" s="24">
        <v>16707591.619999999</v>
      </c>
      <c r="F13" s="25">
        <f>+D13+E13</f>
        <v>151527308.95000002</v>
      </c>
      <c r="G13" s="24">
        <v>29837234.59</v>
      </c>
      <c r="H13" s="24">
        <v>29834734.59</v>
      </c>
      <c r="I13" s="25">
        <f>+G13-F13</f>
        <v>-121690074.36000001</v>
      </c>
    </row>
    <row r="14" spans="1:9" x14ac:dyDescent="0.25">
      <c r="A14" s="7"/>
      <c r="B14" s="8"/>
      <c r="C14" s="8" t="s">
        <v>18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 spans="1:9" ht="30" x14ac:dyDescent="0.25">
      <c r="A15" s="7"/>
      <c r="B15" s="8"/>
      <c r="C15" s="8" t="s">
        <v>19</v>
      </c>
      <c r="D15" s="21">
        <v>48515470.799999997</v>
      </c>
      <c r="E15" s="21">
        <v>-1804177.57</v>
      </c>
      <c r="F15" s="22">
        <f>+D15+E15</f>
        <v>46711293.229999997</v>
      </c>
      <c r="G15" s="21">
        <v>3869386.09</v>
      </c>
      <c r="H15" s="21">
        <v>3869386.09</v>
      </c>
      <c r="I15" s="22">
        <f>+G15-F15</f>
        <v>-42841907.140000001</v>
      </c>
    </row>
    <row r="16" spans="1:9" x14ac:dyDescent="0.25">
      <c r="A16" s="7"/>
      <c r="B16" s="8"/>
      <c r="C16" s="8" t="s">
        <v>20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 spans="1:9" x14ac:dyDescent="0.25">
      <c r="A17" s="7"/>
      <c r="B17" s="8"/>
      <c r="C17" s="8" t="s">
        <v>21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 spans="1:9" ht="30" x14ac:dyDescent="0.25">
      <c r="A18" s="7"/>
      <c r="B18" s="8"/>
      <c r="C18" s="8" t="s">
        <v>22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 spans="1:9" x14ac:dyDescent="0.25">
      <c r="A19" s="7"/>
      <c r="B19" s="8"/>
      <c r="C19" s="8" t="s">
        <v>23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 spans="1:9" x14ac:dyDescent="0.25">
      <c r="A20" s="7"/>
      <c r="B20" s="8"/>
      <c r="C20" s="8" t="s">
        <v>24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 spans="1:9" x14ac:dyDescent="0.25">
      <c r="A21" s="7"/>
      <c r="B21" s="9" t="s">
        <v>25</v>
      </c>
      <c r="C21" s="9"/>
      <c r="D21" s="31">
        <f>+D22+D23+D24</f>
        <v>0</v>
      </c>
      <c r="E21" s="31">
        <f t="shared" ref="E21:I21" si="2">+E22+E23+E24</f>
        <v>0</v>
      </c>
      <c r="F21" s="31">
        <f t="shared" si="2"/>
        <v>0</v>
      </c>
      <c r="G21" s="31">
        <f t="shared" si="2"/>
        <v>0</v>
      </c>
      <c r="H21" s="31">
        <f t="shared" si="2"/>
        <v>0</v>
      </c>
      <c r="I21" s="31">
        <f t="shared" si="2"/>
        <v>0</v>
      </c>
    </row>
    <row r="22" spans="1:9" ht="45" x14ac:dyDescent="0.25">
      <c r="A22" s="7"/>
      <c r="B22" s="8"/>
      <c r="C22" s="8" t="s">
        <v>26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 spans="1:9" ht="30" x14ac:dyDescent="0.25">
      <c r="A23" s="7"/>
      <c r="B23" s="8"/>
      <c r="C23" s="8" t="s">
        <v>27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 spans="1:9" x14ac:dyDescent="0.25">
      <c r="A24" s="7"/>
      <c r="B24" s="8"/>
      <c r="C24" s="8" t="s">
        <v>28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 spans="1:9" x14ac:dyDescent="0.25">
      <c r="A25" s="7"/>
      <c r="B25" s="9" t="s">
        <v>29</v>
      </c>
      <c r="C25" s="9"/>
      <c r="D25" s="31">
        <f>+D26+D27</f>
        <v>0</v>
      </c>
      <c r="E25" s="31">
        <f t="shared" ref="E25:I25" si="3">+E26+E27</f>
        <v>0</v>
      </c>
      <c r="F25" s="31">
        <f t="shared" si="3"/>
        <v>0</v>
      </c>
      <c r="G25" s="31">
        <f t="shared" si="3"/>
        <v>0</v>
      </c>
      <c r="H25" s="31">
        <f t="shared" si="3"/>
        <v>0</v>
      </c>
      <c r="I25" s="31">
        <f t="shared" si="3"/>
        <v>0</v>
      </c>
    </row>
    <row r="26" spans="1:9" ht="30" x14ac:dyDescent="0.25">
      <c r="A26" s="7"/>
      <c r="B26" s="8"/>
      <c r="C26" s="8" t="s">
        <v>30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 spans="1:9" x14ac:dyDescent="0.25">
      <c r="A27" s="7"/>
      <c r="B27" s="8"/>
      <c r="C27" s="8" t="s">
        <v>31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 spans="1:9" x14ac:dyDescent="0.25">
      <c r="A28" s="7"/>
      <c r="B28" s="9" t="s">
        <v>32</v>
      </c>
      <c r="C28" s="9"/>
      <c r="D28" s="23">
        <f>+D29+D30+D31+D32</f>
        <v>0</v>
      </c>
      <c r="E28" s="31">
        <f t="shared" ref="E28:I28" si="4">+E29+E30+E31+E32</f>
        <v>0</v>
      </c>
      <c r="F28" s="31">
        <f t="shared" si="4"/>
        <v>0</v>
      </c>
      <c r="G28" s="31">
        <f t="shared" si="4"/>
        <v>0</v>
      </c>
      <c r="H28" s="31">
        <f t="shared" si="4"/>
        <v>0</v>
      </c>
      <c r="I28" s="31">
        <f t="shared" si="4"/>
        <v>0</v>
      </c>
    </row>
    <row r="29" spans="1:9" x14ac:dyDescent="0.25">
      <c r="A29" s="7"/>
      <c r="B29" s="8"/>
      <c r="C29" s="8" t="s">
        <v>33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 spans="1:9" x14ac:dyDescent="0.25">
      <c r="A30" s="7"/>
      <c r="B30" s="8"/>
      <c r="C30" s="8" t="s">
        <v>34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 spans="1:9" ht="30" x14ac:dyDescent="0.25">
      <c r="A31" s="7"/>
      <c r="B31" s="8"/>
      <c r="C31" s="8" t="s">
        <v>35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 spans="1:9" ht="30" x14ac:dyDescent="0.25">
      <c r="A32" s="7"/>
      <c r="B32" s="8"/>
      <c r="C32" s="8" t="s">
        <v>36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 spans="1:9" x14ac:dyDescent="0.25">
      <c r="A33" s="7"/>
      <c r="B33" s="9" t="s">
        <v>37</v>
      </c>
      <c r="C33" s="9"/>
      <c r="D33" s="31">
        <f>+D34</f>
        <v>0</v>
      </c>
      <c r="E33" s="29">
        <f t="shared" ref="E33:I33" si="5">+E34</f>
        <v>400000</v>
      </c>
      <c r="F33" s="29">
        <f t="shared" si="5"/>
        <v>400000</v>
      </c>
      <c r="G33" s="31">
        <f t="shared" si="5"/>
        <v>0</v>
      </c>
      <c r="H33" s="31">
        <f t="shared" si="5"/>
        <v>0</v>
      </c>
      <c r="I33" s="31">
        <f t="shared" si="5"/>
        <v>-400000</v>
      </c>
    </row>
    <row r="34" spans="1:9" x14ac:dyDescent="0.25">
      <c r="A34" s="7"/>
      <c r="B34" s="8"/>
      <c r="C34" s="8" t="s">
        <v>38</v>
      </c>
      <c r="D34" s="23">
        <v>0</v>
      </c>
      <c r="E34" s="24">
        <v>400000</v>
      </c>
      <c r="F34" s="24">
        <v>400000</v>
      </c>
      <c r="G34" s="23">
        <v>0</v>
      </c>
      <c r="H34" s="23">
        <v>0</v>
      </c>
      <c r="I34" s="23">
        <f>+G34-F34</f>
        <v>-400000</v>
      </c>
    </row>
    <row r="35" spans="1:9" x14ac:dyDescent="0.25">
      <c r="A35" s="10" t="s">
        <v>39</v>
      </c>
      <c r="B35" s="9"/>
      <c r="C35" s="9"/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</row>
    <row r="36" spans="1:9" x14ac:dyDescent="0.25">
      <c r="A36" s="10" t="s">
        <v>40</v>
      </c>
      <c r="B36" s="9"/>
      <c r="C36" s="9"/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</row>
    <row r="37" spans="1:9" x14ac:dyDescent="0.25">
      <c r="A37" s="10" t="s">
        <v>41</v>
      </c>
      <c r="B37" s="9"/>
      <c r="C37" s="9"/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</row>
    <row r="38" spans="1:9" x14ac:dyDescent="0.25">
      <c r="A38" s="7"/>
      <c r="B38" s="8"/>
      <c r="C38" s="8"/>
      <c r="D38" s="26"/>
      <c r="E38" s="26"/>
      <c r="F38" s="26"/>
      <c r="G38" s="26"/>
      <c r="H38" s="26"/>
      <c r="I38" s="26"/>
    </row>
    <row r="39" spans="1:9" ht="14.45" customHeight="1" x14ac:dyDescent="0.25">
      <c r="A39" s="11" t="s">
        <v>42</v>
      </c>
      <c r="B39" s="12"/>
      <c r="C39" s="12"/>
      <c r="D39" s="32">
        <f>+D9+D12+D21+D25+D33+D35+D36+D37</f>
        <v>184473688.13</v>
      </c>
      <c r="E39" s="32">
        <f t="shared" ref="E39:I39" si="6">+E9+E12+E21+E25+E33+E35+E36+E37</f>
        <v>15824275.139999999</v>
      </c>
      <c r="F39" s="32">
        <f t="shared" si="6"/>
        <v>200297963.27000001</v>
      </c>
      <c r="G39" s="32">
        <f t="shared" si="6"/>
        <v>33764231.770000003</v>
      </c>
      <c r="H39" s="32">
        <f t="shared" si="6"/>
        <v>33761731.770000003</v>
      </c>
      <c r="I39" s="32">
        <f t="shared" si="6"/>
        <v>-166533731.5</v>
      </c>
    </row>
  </sheetData>
  <mergeCells count="17">
    <mergeCell ref="B28:C28"/>
    <mergeCell ref="A1:I1"/>
    <mergeCell ref="A2:I2"/>
    <mergeCell ref="A3:I3"/>
    <mergeCell ref="A4:C6"/>
    <mergeCell ref="D4:H4"/>
    <mergeCell ref="I4:I5"/>
    <mergeCell ref="A8:C8"/>
    <mergeCell ref="B9:C9"/>
    <mergeCell ref="B12:C12"/>
    <mergeCell ref="B21:C21"/>
    <mergeCell ref="B25:C25"/>
    <mergeCell ref="B33:C33"/>
    <mergeCell ref="A35:C35"/>
    <mergeCell ref="A36:C36"/>
    <mergeCell ref="A37:C37"/>
    <mergeCell ref="A39:C39"/>
  </mergeCells>
  <printOptions horizontalCentered="1"/>
  <pageMargins left="0.70866141732283472" right="0.70866141732283472" top="1.5354330708661419" bottom="0.74803149606299213" header="0.31496062992125984" footer="0.31496062992125984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GCP 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Usuario</cp:lastModifiedBy>
  <dcterms:created xsi:type="dcterms:W3CDTF">2015-09-03T16:08:04Z</dcterms:created>
  <dcterms:modified xsi:type="dcterms:W3CDTF">2017-10-19T21:50:19Z</dcterms:modified>
</cp:coreProperties>
</file>