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D44" i="1"/>
  <c r="E44"/>
  <c r="E40"/>
  <c r="D40"/>
  <c r="D48" s="1"/>
  <c r="E8"/>
  <c r="E37" s="1"/>
  <c r="D8"/>
  <c r="D37" s="1"/>
  <c r="D63" s="1"/>
  <c r="D66" s="1"/>
  <c r="E20"/>
  <c r="D20"/>
  <c r="E63" l="1"/>
  <c r="E66" s="1"/>
  <c r="E48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<sst xmlns="http://schemas.openxmlformats.org/spreadsheetml/2006/main" count="66" uniqueCount="58">
  <si>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</si>
  <si>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</si>
  <si>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</si>
  <si>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</si>
  <si>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</si>
  <si>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</si>
  <si>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</si>
  <si>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</si>
  <si>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</si>
  <si>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</si>
  <si>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</si>
  <si>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</si>
  <si>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</si>
  <si>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</si>
  <si>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</si>
  <si>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</si>
  <si>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</si>
  <si>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</si>
  <si>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</si>
  <si>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</si>
  <si>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</si>
  <si>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</si>
  <si>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</si>
  <si>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</si>
  <si>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</si>
  <si>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</si>
  <si>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</si>
  <si>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</si>
  <si>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</si>
  <si>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</si>
  <si>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</si>
  <si>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</si>
  <si>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</si>
  <si>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</si>
  <si>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</si>
  <si>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</si>
  <si>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</si>
  <si>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</si>
  <si>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</si>
  <si>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</si>
  <si>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</si>
  <si>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</si>
  <si>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</si>
  <si>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</si>
  <si>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</si>
  <si>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</si>
  <si>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</si>
  <si>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</si>
  <si>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</si>
  <si>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</si>
  <si>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Escobedo,Coahuila.</t>
  </si>
  <si>
    <t>Del 01 de Enero al 31 de Marzo de 2017 y 2016</t>
  </si>
  <si>
    <t>(pesos)</t>
  </si>
  <si>
    <t xml:space="preserve"> “Bajo protesta de decir verdad declaramos que los Estados Financieros y sus notas, son razonablemente correctos y son responsabilidad del emisor”
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</si>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</sst>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 wrapText="1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/>
    </xf>
    <xf numFmtId="4" fontId="2" fillId="3" borderId="5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right" wrapText="1"/>
    </xf>
    <xf numFmtId="4" fontId="5" fillId="0" borderId="0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wrapText="1"/>
    </xf>
    <xf numFmtId="4" fontId="5" fillId="0" borderId="5" xfId="0" applyNumberFormat="1" applyFont="1" applyBorder="1" applyAlignment="1">
      <alignment horizontal="right" wrapText="1"/>
    </xf>
    <xf numFmtId="39" fontId="6" fillId="0" borderId="0" xfId="0" applyNumberFormat="1" applyFont="1" applyBorder="1" applyAlignment="1">
      <alignment vertical="top" wrapText="1"/>
    </xf>
    <xf numFmtId="39" fontId="6" fillId="0" borderId="5" xfId="0" applyNumberFormat="1" applyFont="1" applyBorder="1" applyAlignment="1">
      <alignment vertical="top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28575</xdr:rowOff>
    </xdr:from>
    <xdr:to>
      <xdr:col>2</xdr:col>
      <xdr:colOff>484263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8575"/>
          <a:ext cx="627138" cy="5810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628650</xdr:colOff>
      <xdr:row>71</xdr:row>
      <xdr:rowOff>9525</xdr:rowOff>
    </xdr:from>
    <xdr:to>
      <xdr:col>2</xdr:col>
      <xdr:colOff>2628900</xdr:colOff>
      <xdr:row>71</xdr:row>
      <xdr:rowOff>9526</xdr:rowOff>
    </xdr:to>
    <xdr:cxnSp macro="">
      <xdr:nvCxnSpPr>
        <xdr:cNvPr id="3" name="2 Conector recto"/>
        <xdr:cNvCxnSpPr/>
      </xdr:nvCxnSpPr>
      <xdr:spPr>
        <a:xfrm flipV="1">
          <a:off x="1257300" y="11534775"/>
          <a:ext cx="2000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3750468</xdr:colOff>
      <xdr:row>70</xdr:row>
      <xdr:rowOff>183359</xdr:rowOff>
    </xdr:from>
    <xdr:to>
      <xdr:col>4</xdr:col>
      <xdr:colOff>1314450</xdr:colOff>
      <xdr:row>71</xdr:row>
      <xdr:rowOff>0</xdr:rowOff>
    </xdr:to>
    <xdr:cxnSp macro="">
      <xdr:nvCxnSpPr>
        <xdr:cNvPr id="4" name="3 Conector recto"/>
        <xdr:cNvCxnSpPr/>
      </xdr:nvCxnSpPr>
      <xdr:spPr>
        <a:xfrm>
          <a:off x="4379118" y="11518109"/>
          <a:ext cx="2774157" cy="7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showGridLines="0" tabSelected="1" view="pageLayout" topLeftCell="A58" zoomScaleNormal="100" workbookViewId="0">
      <selection activeCell="D74" sqref="D74"/>
    </sheetView>
  </sheetViews>
  <sheetFormatPr baseColWidth="10" defaultColWidth="11.42578125" defaultRowHeight="12"/>
  <cols>
    <col min="1" max="1" width="4.7109375" style="1" customWidth="1"/>
    <col min="2" max="2" width="4.140625" style="1" customWidth="1"/>
    <col min="3" max="3" width="50.7109375" style="1" customWidth="1"/>
    <col min="4" max="5" width="20.42578125" style="1" customWidth="1"/>
    <col min="6" max="16384" width="11.42578125" style="1"/>
  </cols>
  <sheetData>
    <row r="1" spans="1:5">
      <c r="A1" s="31" t="s">
        <v>50</v>
      </c>
      <c r="B1" s="32"/>
      <c r="C1" s="32"/>
      <c r="D1" s="32"/>
      <c r="E1" s="33"/>
    </row>
    <row r="2" spans="1:5">
      <c r="A2" s="34" t="s">
        <v>0</v>
      </c>
      <c r="B2" s="35"/>
      <c r="C2" s="35"/>
      <c r="D2" s="35"/>
      <c r="E2" s="36"/>
    </row>
    <row r="3" spans="1:5">
      <c r="A3" s="34" t="s">
        <v>51</v>
      </c>
      <c r="B3" s="35"/>
      <c r="C3" s="35"/>
      <c r="D3" s="35"/>
      <c r="E3" s="36"/>
    </row>
    <row r="4" spans="1:5" ht="15.75" customHeight="1" thickBot="1">
      <c r="A4" s="37" t="s">
        <v>52</v>
      </c>
      <c r="B4" s="38"/>
      <c r="C4" s="38"/>
      <c r="D4" s="38"/>
      <c r="E4" s="42"/>
    </row>
    <row r="5" spans="1:5" ht="12.75" thickBot="1">
      <c r="A5" s="37" t="s">
        <v>1</v>
      </c>
      <c r="B5" s="38"/>
      <c r="C5" s="38"/>
      <c r="D5" s="3">
        <v>2017</v>
      </c>
      <c r="E5" s="4">
        <v>2016</v>
      </c>
    </row>
    <row r="6" spans="1:5">
      <c r="A6" s="39"/>
      <c r="B6" s="40"/>
      <c r="C6" s="40"/>
      <c r="D6" s="40"/>
      <c r="E6" s="41"/>
    </row>
    <row r="7" spans="1:5">
      <c r="A7" s="29" t="s">
        <v>2</v>
      </c>
      <c r="B7" s="30"/>
      <c r="C7" s="30"/>
      <c r="D7" s="6"/>
      <c r="E7" s="7"/>
    </row>
    <row r="8" spans="1:5">
      <c r="A8" s="5"/>
      <c r="B8" s="30" t="s">
        <v>3</v>
      </c>
      <c r="C8" s="30"/>
      <c r="D8" s="9">
        <f>SUM(D9:D19)</f>
        <v>37640534.009999998</v>
      </c>
      <c r="E8" s="10">
        <f>SUM(E9:E19)</f>
        <v>20770433.560000002</v>
      </c>
    </row>
    <row r="9" spans="1:5">
      <c r="A9" s="5"/>
      <c r="B9" s="2"/>
      <c r="C9" s="8" t="s">
        <v>4</v>
      </c>
      <c r="D9" s="15">
        <v>121738.04</v>
      </c>
      <c r="E9" s="16">
        <v>101930.92</v>
      </c>
    </row>
    <row r="10" spans="1:5">
      <c r="A10" s="5"/>
      <c r="B10" s="2"/>
      <c r="C10" s="8" t="s">
        <v>5</v>
      </c>
      <c r="D10" s="15">
        <v>0</v>
      </c>
      <c r="E10" s="16">
        <v>0</v>
      </c>
    </row>
    <row r="11" spans="1:5">
      <c r="A11" s="5"/>
      <c r="B11" s="6"/>
      <c r="C11" s="8" t="s">
        <v>6</v>
      </c>
      <c r="D11" s="15">
        <v>0</v>
      </c>
      <c r="E11" s="16">
        <v>0</v>
      </c>
    </row>
    <row r="12" spans="1:5">
      <c r="A12" s="5"/>
      <c r="B12" s="6"/>
      <c r="C12" s="8" t="s">
        <v>7</v>
      </c>
      <c r="D12" s="15">
        <v>47562.59</v>
      </c>
      <c r="E12" s="16">
        <v>55831.83</v>
      </c>
    </row>
    <row r="13" spans="1:5">
      <c r="A13" s="5"/>
      <c r="B13" s="6"/>
      <c r="C13" s="8" t="s">
        <v>8</v>
      </c>
      <c r="D13" s="15">
        <v>41717.4</v>
      </c>
      <c r="E13" s="16">
        <v>0</v>
      </c>
    </row>
    <row r="14" spans="1:5">
      <c r="A14" s="5"/>
      <c r="B14" s="6"/>
      <c r="C14" s="8" t="s">
        <v>9</v>
      </c>
      <c r="D14" s="15">
        <v>6723.2</v>
      </c>
      <c r="E14" s="16">
        <v>9608</v>
      </c>
    </row>
    <row r="15" spans="1:5">
      <c r="A15" s="5"/>
      <c r="B15" s="6"/>
      <c r="C15" s="8" t="s">
        <v>10</v>
      </c>
      <c r="D15" s="15">
        <v>0</v>
      </c>
      <c r="E15" s="16">
        <v>0</v>
      </c>
    </row>
    <row r="16" spans="1:5" ht="36">
      <c r="A16" s="5"/>
      <c r="B16" s="6"/>
      <c r="C16" s="8" t="s">
        <v>11</v>
      </c>
      <c r="D16" s="15">
        <v>0</v>
      </c>
      <c r="E16" s="16">
        <v>0</v>
      </c>
    </row>
    <row r="17" spans="1:5">
      <c r="A17" s="5"/>
      <c r="B17" s="6"/>
      <c r="C17" s="8" t="s">
        <v>12</v>
      </c>
      <c r="D17" s="15">
        <v>10270391.720000001</v>
      </c>
      <c r="E17" s="16">
        <v>4218422.58</v>
      </c>
    </row>
    <row r="18" spans="1:5">
      <c r="A18" s="5"/>
      <c r="B18" s="6"/>
      <c r="C18" s="8" t="s">
        <v>13</v>
      </c>
      <c r="D18" s="15">
        <v>0</v>
      </c>
      <c r="E18" s="16">
        <v>3899132</v>
      </c>
    </row>
    <row r="19" spans="1:5">
      <c r="A19" s="5"/>
      <c r="B19" s="6"/>
      <c r="C19" s="8" t="s">
        <v>14</v>
      </c>
      <c r="D19" s="15">
        <v>27152401.059999999</v>
      </c>
      <c r="E19" s="16">
        <v>12485508.23</v>
      </c>
    </row>
    <row r="20" spans="1:5">
      <c r="A20" s="5"/>
      <c r="B20" s="30" t="s">
        <v>15</v>
      </c>
      <c r="C20" s="30"/>
      <c r="D20" s="9">
        <f>SUM(D21:D36)</f>
        <v>32001766.920000002</v>
      </c>
      <c r="E20" s="10">
        <f>SUM(E21:E36)</f>
        <v>16033860.119999999</v>
      </c>
    </row>
    <row r="21" spans="1:5">
      <c r="A21" s="5"/>
      <c r="B21" s="2"/>
      <c r="C21" s="8" t="s">
        <v>16</v>
      </c>
      <c r="D21" s="15">
        <v>2233107</v>
      </c>
      <c r="E21" s="16">
        <v>1756381</v>
      </c>
    </row>
    <row r="22" spans="1:5">
      <c r="A22" s="5"/>
      <c r="B22" s="2"/>
      <c r="C22" s="8" t="s">
        <v>17</v>
      </c>
      <c r="D22" s="15">
        <v>777072.03</v>
      </c>
      <c r="E22" s="16">
        <v>535578.6</v>
      </c>
    </row>
    <row r="23" spans="1:5">
      <c r="A23" s="5"/>
      <c r="B23" s="2"/>
      <c r="C23" s="8" t="s">
        <v>18</v>
      </c>
      <c r="D23" s="15">
        <v>1095945.97</v>
      </c>
      <c r="E23" s="16">
        <v>612606.59</v>
      </c>
    </row>
    <row r="24" spans="1:5">
      <c r="A24" s="5"/>
      <c r="B24" s="2"/>
      <c r="C24" s="8" t="s">
        <v>19</v>
      </c>
      <c r="D24" s="15">
        <v>0</v>
      </c>
      <c r="E24" s="16">
        <v>0</v>
      </c>
    </row>
    <row r="25" spans="1:5">
      <c r="A25" s="5"/>
      <c r="B25" s="2"/>
      <c r="C25" s="8" t="s">
        <v>20</v>
      </c>
      <c r="D25" s="15">
        <v>0</v>
      </c>
      <c r="E25" s="16">
        <v>0</v>
      </c>
    </row>
    <row r="26" spans="1:5">
      <c r="A26" s="5"/>
      <c r="B26" s="2"/>
      <c r="C26" s="8" t="s">
        <v>21</v>
      </c>
      <c r="D26" s="15">
        <v>14534.03</v>
      </c>
      <c r="E26" s="16">
        <v>11645.88</v>
      </c>
    </row>
    <row r="27" spans="1:5">
      <c r="A27" s="5"/>
      <c r="B27" s="2"/>
      <c r="C27" s="8" t="s">
        <v>22</v>
      </c>
      <c r="D27" s="15">
        <v>427480.25</v>
      </c>
      <c r="E27" s="16">
        <v>313717.53999999998</v>
      </c>
    </row>
    <row r="28" spans="1:5">
      <c r="A28" s="5"/>
      <c r="B28" s="2"/>
      <c r="C28" s="8" t="s">
        <v>23</v>
      </c>
      <c r="D28" s="15">
        <v>0</v>
      </c>
      <c r="E28" s="16">
        <v>0</v>
      </c>
    </row>
    <row r="29" spans="1:5" ht="24">
      <c r="A29" s="5"/>
      <c r="B29" s="2"/>
      <c r="C29" s="8" t="s">
        <v>24</v>
      </c>
      <c r="D29" s="15">
        <v>0</v>
      </c>
      <c r="E29" s="16">
        <v>0</v>
      </c>
    </row>
    <row r="30" spans="1:5">
      <c r="A30" s="5"/>
      <c r="B30" s="2"/>
      <c r="C30" s="8" t="s">
        <v>25</v>
      </c>
      <c r="D30" s="15">
        <v>0</v>
      </c>
      <c r="E30" s="16">
        <v>0</v>
      </c>
    </row>
    <row r="31" spans="1:5">
      <c r="A31" s="5"/>
      <c r="B31" s="2"/>
      <c r="C31" s="8" t="s">
        <v>26</v>
      </c>
      <c r="D31" s="15">
        <v>0</v>
      </c>
      <c r="E31" s="16">
        <v>0</v>
      </c>
    </row>
    <row r="32" spans="1:5">
      <c r="A32" s="5"/>
      <c r="B32" s="2"/>
      <c r="C32" s="8" t="s">
        <v>27</v>
      </c>
      <c r="D32" s="15">
        <v>0</v>
      </c>
      <c r="E32" s="16">
        <v>0</v>
      </c>
    </row>
    <row r="33" spans="1:5">
      <c r="A33" s="5"/>
      <c r="B33" s="2"/>
      <c r="C33" s="8" t="s">
        <v>28</v>
      </c>
      <c r="D33" s="15">
        <v>0</v>
      </c>
      <c r="E33" s="16">
        <v>0</v>
      </c>
    </row>
    <row r="34" spans="1:5">
      <c r="A34" s="5"/>
      <c r="B34" s="2"/>
      <c r="C34" s="8" t="s">
        <v>29</v>
      </c>
      <c r="D34" s="15">
        <v>0</v>
      </c>
      <c r="E34" s="16">
        <v>0</v>
      </c>
    </row>
    <row r="35" spans="1:5">
      <c r="A35" s="5"/>
      <c r="B35" s="2"/>
      <c r="C35" s="8" t="s">
        <v>30</v>
      </c>
      <c r="D35" s="15">
        <v>0</v>
      </c>
      <c r="E35" s="16">
        <v>0</v>
      </c>
    </row>
    <row r="36" spans="1:5">
      <c r="A36" s="5"/>
      <c r="B36" s="2"/>
      <c r="C36" s="8" t="s">
        <v>31</v>
      </c>
      <c r="D36" s="15">
        <v>27453627.640000001</v>
      </c>
      <c r="E36" s="16">
        <v>12803930.51</v>
      </c>
    </row>
    <row r="37" spans="1:5">
      <c r="A37" s="43" t="s">
        <v>32</v>
      </c>
      <c r="B37" s="44"/>
      <c r="C37" s="44"/>
      <c r="D37" s="17">
        <f>+D8-D20</f>
        <v>5638767.0899999961</v>
      </c>
      <c r="E37" s="18">
        <f>+E8-E20</f>
        <v>4736573.4400000032</v>
      </c>
    </row>
    <row r="38" spans="1:5">
      <c r="A38" s="45"/>
      <c r="B38" s="46"/>
      <c r="C38" s="46"/>
      <c r="D38" s="46"/>
      <c r="E38" s="47"/>
    </row>
    <row r="39" spans="1:5">
      <c r="A39" s="29" t="s">
        <v>33</v>
      </c>
      <c r="B39" s="30"/>
      <c r="C39" s="30"/>
      <c r="D39" s="6"/>
      <c r="E39" s="7"/>
    </row>
    <row r="40" spans="1:5">
      <c r="A40" s="5"/>
      <c r="B40" s="30" t="s">
        <v>3</v>
      </c>
      <c r="C40" s="30"/>
      <c r="D40" s="11">
        <f>+D43</f>
        <v>50767.75</v>
      </c>
      <c r="E40" s="12">
        <f>+E43</f>
        <v>50767.75</v>
      </c>
    </row>
    <row r="41" spans="1:5" ht="24">
      <c r="A41" s="5"/>
      <c r="B41" s="6"/>
      <c r="C41" s="6" t="s">
        <v>34</v>
      </c>
      <c r="D41" s="19">
        <v>0</v>
      </c>
      <c r="E41" s="20">
        <v>0</v>
      </c>
    </row>
    <row r="42" spans="1:5">
      <c r="A42" s="5"/>
      <c r="B42" s="6"/>
      <c r="C42" s="6" t="s">
        <v>35</v>
      </c>
      <c r="D42" s="19">
        <v>0</v>
      </c>
      <c r="E42" s="20">
        <v>0</v>
      </c>
    </row>
    <row r="43" spans="1:5">
      <c r="A43" s="5"/>
      <c r="B43" s="6"/>
      <c r="C43" s="6" t="s">
        <v>36</v>
      </c>
      <c r="D43" s="19">
        <v>50767.75</v>
      </c>
      <c r="E43" s="20">
        <v>50767.75</v>
      </c>
    </row>
    <row r="44" spans="1:5">
      <c r="A44" s="5"/>
      <c r="B44" s="30" t="s">
        <v>15</v>
      </c>
      <c r="C44" s="30"/>
      <c r="D44" s="11">
        <f>+D45+D46</f>
        <v>10535797.93</v>
      </c>
      <c r="E44" s="12">
        <f>+E45+E46</f>
        <v>15058464.52</v>
      </c>
    </row>
    <row r="45" spans="1:5" ht="24">
      <c r="A45" s="5"/>
      <c r="B45" s="6"/>
      <c r="C45" s="6" t="s">
        <v>34</v>
      </c>
      <c r="D45" s="19">
        <v>10527069.449999999</v>
      </c>
      <c r="E45" s="20">
        <v>15048507.5</v>
      </c>
    </row>
    <row r="46" spans="1:5">
      <c r="A46" s="5"/>
      <c r="B46" s="2"/>
      <c r="C46" s="6" t="s">
        <v>35</v>
      </c>
      <c r="D46" s="19">
        <v>8728.48</v>
      </c>
      <c r="E46" s="20">
        <v>9957.02</v>
      </c>
    </row>
    <row r="47" spans="1:5">
      <c r="A47" s="5"/>
      <c r="B47" s="6"/>
      <c r="C47" s="6" t="s">
        <v>37</v>
      </c>
      <c r="D47" s="19">
        <v>0</v>
      </c>
      <c r="E47" s="20">
        <v>0</v>
      </c>
    </row>
    <row r="48" spans="1:5">
      <c r="A48" s="43" t="s">
        <v>38</v>
      </c>
      <c r="B48" s="44"/>
      <c r="C48" s="44"/>
      <c r="D48" s="13">
        <f>+D40-D44</f>
        <v>-10485030.18</v>
      </c>
      <c r="E48" s="14">
        <f>+E40-E44</f>
        <v>-15007696.77</v>
      </c>
    </row>
    <row r="49" spans="1:5">
      <c r="A49" s="45"/>
      <c r="B49" s="46"/>
      <c r="C49" s="46"/>
      <c r="D49" s="46"/>
      <c r="E49" s="47"/>
    </row>
    <row r="50" spans="1:5">
      <c r="A50" s="29" t="s">
        <v>39</v>
      </c>
      <c r="B50" s="30"/>
      <c r="C50" s="30"/>
      <c r="D50" s="9">
        <v>0</v>
      </c>
      <c r="E50" s="10">
        <v>0</v>
      </c>
    </row>
    <row r="51" spans="1:5">
      <c r="A51" s="5"/>
      <c r="B51" s="30" t="s">
        <v>3</v>
      </c>
      <c r="C51" s="30"/>
      <c r="D51" s="9">
        <v>0</v>
      </c>
      <c r="E51" s="10">
        <v>0</v>
      </c>
    </row>
    <row r="52" spans="1:5">
      <c r="A52" s="5"/>
      <c r="B52" s="6"/>
      <c r="C52" s="6" t="s">
        <v>40</v>
      </c>
      <c r="D52" s="23">
        <v>0</v>
      </c>
      <c r="E52" s="24">
        <v>0</v>
      </c>
    </row>
    <row r="53" spans="1:5">
      <c r="A53" s="5"/>
      <c r="B53" s="2"/>
      <c r="C53" s="6" t="s">
        <v>41</v>
      </c>
      <c r="D53" s="23">
        <v>0</v>
      </c>
      <c r="E53" s="24">
        <v>0</v>
      </c>
    </row>
    <row r="54" spans="1:5">
      <c r="A54" s="5"/>
      <c r="B54" s="2"/>
      <c r="C54" s="6" t="s">
        <v>42</v>
      </c>
      <c r="D54" s="23">
        <v>0</v>
      </c>
      <c r="E54" s="24">
        <v>0</v>
      </c>
    </row>
    <row r="55" spans="1:5">
      <c r="A55" s="5"/>
      <c r="B55" s="2"/>
      <c r="C55" s="6" t="s">
        <v>43</v>
      </c>
      <c r="D55" s="23">
        <v>0</v>
      </c>
      <c r="E55" s="24">
        <v>0</v>
      </c>
    </row>
    <row r="56" spans="1:5">
      <c r="A56" s="5"/>
      <c r="B56" s="30" t="s">
        <v>15</v>
      </c>
      <c r="C56" s="30"/>
      <c r="D56" s="9">
        <v>0</v>
      </c>
      <c r="E56" s="10">
        <v>0</v>
      </c>
    </row>
    <row r="57" spans="1:5" ht="9.75" customHeight="1">
      <c r="A57" s="5"/>
      <c r="B57" s="6"/>
      <c r="C57" s="6" t="s">
        <v>44</v>
      </c>
      <c r="D57" s="23">
        <v>0</v>
      </c>
      <c r="E57" s="24">
        <v>0</v>
      </c>
    </row>
    <row r="58" spans="1:5" ht="9.75" customHeight="1">
      <c r="A58" s="5"/>
      <c r="B58" s="2"/>
      <c r="C58" s="6" t="s">
        <v>41</v>
      </c>
      <c r="D58" s="23">
        <v>0</v>
      </c>
      <c r="E58" s="24">
        <v>0</v>
      </c>
    </row>
    <row r="59" spans="1:5" ht="9" customHeight="1">
      <c r="A59" s="5"/>
      <c r="B59" s="2"/>
      <c r="C59" s="6" t="s">
        <v>42</v>
      </c>
      <c r="D59" s="23">
        <v>0</v>
      </c>
      <c r="E59" s="24">
        <v>0</v>
      </c>
    </row>
    <row r="60" spans="1:5" ht="9" customHeight="1">
      <c r="A60" s="5"/>
      <c r="B60" s="2"/>
      <c r="C60" s="6" t="s">
        <v>45</v>
      </c>
      <c r="D60" s="23">
        <v>0</v>
      </c>
      <c r="E60" s="24">
        <v>0</v>
      </c>
    </row>
    <row r="61" spans="1:5" ht="12.75">
      <c r="A61" s="43" t="s">
        <v>46</v>
      </c>
      <c r="B61" s="44"/>
      <c r="C61" s="44"/>
      <c r="D61" s="25">
        <v>0</v>
      </c>
      <c r="E61" s="26">
        <v>0</v>
      </c>
    </row>
    <row r="62" spans="1:5">
      <c r="A62" s="45"/>
      <c r="B62" s="46"/>
      <c r="C62" s="46"/>
      <c r="D62" s="46"/>
      <c r="E62" s="47"/>
    </row>
    <row r="63" spans="1:5" ht="12.75">
      <c r="A63" s="52" t="s">
        <v>47</v>
      </c>
      <c r="B63" s="53"/>
      <c r="C63" s="53"/>
      <c r="D63" s="21">
        <f>+D37+D48</f>
        <v>-4846263.0900000036</v>
      </c>
      <c r="E63" s="22">
        <f>+E37+E48</f>
        <v>-10271123.329999996</v>
      </c>
    </row>
    <row r="64" spans="1:5">
      <c r="A64" s="45"/>
      <c r="B64" s="46"/>
      <c r="C64" s="46"/>
      <c r="D64" s="46"/>
      <c r="E64" s="47"/>
    </row>
    <row r="65" spans="1:5" ht="12.75">
      <c r="A65" s="43" t="s">
        <v>48</v>
      </c>
      <c r="B65" s="44"/>
      <c r="C65" s="44"/>
      <c r="D65" s="21">
        <v>9767504.3200000003</v>
      </c>
      <c r="E65" s="22">
        <v>11925184.59</v>
      </c>
    </row>
    <row r="66" spans="1:5" ht="12.75">
      <c r="A66" s="52" t="s">
        <v>49</v>
      </c>
      <c r="B66" s="53"/>
      <c r="C66" s="53"/>
      <c r="D66" s="21">
        <f>+D63+D65</f>
        <v>4921241.2299999967</v>
      </c>
      <c r="E66" s="22">
        <f>+E63+E65</f>
        <v>1654061.2600000035</v>
      </c>
    </row>
    <row r="67" spans="1:5" ht="12.75" thickBot="1">
      <c r="A67" s="49"/>
      <c r="B67" s="50"/>
      <c r="C67" s="50"/>
      <c r="D67" s="50"/>
      <c r="E67" s="51"/>
    </row>
    <row r="69" spans="1:5" ht="32.25" customHeight="1">
      <c r="A69" s="48" t="s">
        <v>53</v>
      </c>
      <c r="B69" s="48"/>
      <c r="C69" s="48"/>
      <c r="D69" s="48"/>
      <c r="E69" s="48"/>
    </row>
    <row r="71" spans="1:5" ht="15">
      <c r="A71"/>
      <c r="B71"/>
      <c r="C71"/>
      <c r="D71"/>
      <c r="E71"/>
    </row>
    <row r="72" spans="1:5" ht="15">
      <c r="A72" s="28" t="s">
        <v>57</v>
      </c>
      <c r="B72" s="28"/>
      <c r="C72" s="28"/>
      <c r="D72" s="27" t="s">
        <v>54</v>
      </c>
      <c r="E72" s="27"/>
    </row>
    <row r="73" spans="1:5" ht="15">
      <c r="A73" s="28" t="s">
        <v>55</v>
      </c>
      <c r="B73" s="28"/>
      <c r="C73" s="28"/>
      <c r="D73" s="27" t="s">
        <v>56</v>
      </c>
      <c r="E73" s="27"/>
    </row>
  </sheetData>
  <mergeCells count="31">
    <mergeCell ref="B51:C51"/>
    <mergeCell ref="A69:E69"/>
    <mergeCell ref="A67:E67"/>
    <mergeCell ref="A61:C61"/>
    <mergeCell ref="A62:E62"/>
    <mergeCell ref="A63:C63"/>
    <mergeCell ref="A64:E64"/>
    <mergeCell ref="A65:C65"/>
    <mergeCell ref="A66:C66"/>
    <mergeCell ref="A1:E1"/>
    <mergeCell ref="A2:E2"/>
    <mergeCell ref="A3:E3"/>
    <mergeCell ref="A5:C5"/>
    <mergeCell ref="A6:E6"/>
    <mergeCell ref="A4:E4"/>
    <mergeCell ref="D72:E72"/>
    <mergeCell ref="D73:E73"/>
    <mergeCell ref="A72:C72"/>
    <mergeCell ref="A73:C73"/>
    <mergeCell ref="A7:C7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</mergeCells>
  <pageMargins left="0.23622047244094491" right="0.31496062992125984" top="0.20833333333333334" bottom="0.2395833333333333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2017-04-20T13:21:57Z</cp:lastPrinted>
  <dcterms:created xsi:type="dcterms:W3CDTF">2015-10-07T18:30:35Z</dcterms:created>
  <dcterms:modified xsi:type="dcterms:W3CDTF">2017-04-20T13:22:04Z</dcterms:modified>
</cp:coreProperties>
</file>