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D81" i="1"/>
  <c r="E81"/>
  <c r="F81"/>
  <c r="G81"/>
  <c r="H81"/>
  <c r="C81"/>
  <c r="C57"/>
  <c r="D57"/>
  <c r="E57"/>
  <c r="F57"/>
  <c r="G57"/>
  <c r="H57"/>
  <c r="D47"/>
  <c r="E47"/>
  <c r="F47"/>
  <c r="G47"/>
  <c r="H47"/>
  <c r="C47"/>
  <c r="D37"/>
  <c r="E37"/>
  <c r="F37"/>
  <c r="G37"/>
  <c r="H37"/>
  <c r="C37"/>
  <c r="D27"/>
  <c r="E27"/>
  <c r="F27"/>
  <c r="G27"/>
  <c r="H27"/>
  <c r="C27"/>
  <c r="D17"/>
  <c r="E17"/>
  <c r="F17"/>
  <c r="G17"/>
  <c r="H17"/>
  <c r="C17"/>
  <c r="D9"/>
  <c r="E9"/>
  <c r="F9"/>
  <c r="G9"/>
  <c r="H9"/>
  <c r="C9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<sst xmlns="http://schemas.openxmlformats.org/spreadsheetml/2006/main" count="92" uniqueCount="92">
  <si>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</si>
  <si>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</si>
  <si>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</si>
  <si>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</si>
  <si>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</si>
  <si>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</si>
  <si>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</si>
  <si>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</si>
  <si>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</si>
  <si>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</si>
  <si>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</si>
  <si>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</si>
  <si>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</si>
  <si>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</si>
  <si>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</si>
  <si>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</si>
  <si>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</si>
  <si>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</si>
  <si>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</si>
  <si>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</si>
  <si>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</si>
  <si>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</si>
  <si>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</si>
  <si>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</si>
  <si>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</si>
  <si>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</si>
  <si>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</si>
  <si>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</si>
  <si>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</si>
  <si>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</si>
  <si>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</si>
  <si>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</si>
  <si>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</si>
  <si>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</si>
  <si>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</si>
  <si>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</si>
  <si>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</si>
  <si>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</si>
  <si>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</si>
  <si>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</si>
  <si>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</si>
  <si>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</si>
  <si>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</si>
  <si>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</si>
  <si>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</si>
  <si>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</si>
  <si>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</si>
  <si>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</si>
  <si>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</si>
  <si>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</si>
  <si>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</si>
  <si>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</si>
  <si>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</si>
  <si>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</si>
  <si>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</si>
  <si>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</si>
  <si>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</si>
  <si>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</si>
  <si>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</si>
  <si>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</si>
  <si>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</si>
  <si>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</si>
  <si>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</si>
  <si>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</si>
  <si>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</si>
  <si>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</si>
  <si>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</si>
  <si>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</si>
  <si>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</si>
  <si>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</si>
  <si>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</si>
  <si>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</si>
  <si>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</si>
  <si>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</si>
  <si>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</si>
  <si>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</si>
  <si>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</si>
  <si>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</si>
  <si>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</si>
  <si>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</si>
  <si>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</si>
  <si>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</si>
  <si>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</si>
  <si>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</si>
  <si>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</si>
  <si>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Escobedo,Coahuia.</t>
  </si>
  <si>
    <t>Del 01 de Enero al 31 de Marzo de 2017</t>
  </si>
  <si>
    <t>(pesos)</t>
  </si>
  <si>
    <t xml:space="preserve">LIC. BERNARDO CARLOS MONTOYA DE LOS REYES
</t>
  </si>
  <si>
    <t xml:space="preserve">PRESIDENTE MUNICIPAL </t>
  </si>
  <si>
    <t xml:space="preserve">TESORERO MUNICIPAL </t>
  </si>
  <si>
    <t>C.JOSE MARTINEZ ARRIAGA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</si>
</sst>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1857375</xdr:colOff>
      <xdr:row>84</xdr:row>
      <xdr:rowOff>28575</xdr:rowOff>
    </xdr:from>
    <xdr:to>
      <xdr:col>2</xdr:col>
      <xdr:colOff>57150</xdr:colOff>
      <xdr:row>84</xdr:row>
      <xdr:rowOff>28578</xdr:rowOff>
    </xdr:to>
    <xdr:cxnSp macro="">
      <xdr:nvCxnSpPr>
        <xdr:cNvPr id="2" name="1 Conector recto"/>
        <xdr:cNvCxnSpPr/>
      </xdr:nvCxnSpPr>
      <xdr:spPr>
        <a:xfrm flipV="1">
          <a:off x="2085975" y="13382625"/>
          <a:ext cx="2133600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84</xdr:row>
      <xdr:rowOff>9525</xdr:rowOff>
    </xdr:from>
    <xdr:to>
      <xdr:col>7</xdr:col>
      <xdr:colOff>542925</xdr:colOff>
      <xdr:row>84</xdr:row>
      <xdr:rowOff>9525</xdr:rowOff>
    </xdr:to>
    <xdr:cxnSp macro="">
      <xdr:nvCxnSpPr>
        <xdr:cNvPr id="3" name="2 Conector recto"/>
        <xdr:cNvCxnSpPr/>
      </xdr:nvCxnSpPr>
      <xdr:spPr>
        <a:xfrm>
          <a:off x="6296025" y="13363575"/>
          <a:ext cx="2933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0</xdr:row>
      <xdr:rowOff>28575</xdr:rowOff>
    </xdr:from>
    <xdr:to>
      <xdr:col>1</xdr:col>
      <xdr:colOff>928358</xdr:colOff>
      <xdr:row>4</xdr:row>
      <xdr:rowOff>123825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28575"/>
          <a:ext cx="680708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showGridLines="0" tabSelected="1" view="pageLayout" topLeftCell="A72" zoomScaleNormal="100" workbookViewId="0">
      <selection activeCell="C78" sqref="C78"/>
    </sheetView>
  </sheetViews>
  <sheetFormatPr baseColWidth="10" defaultColWidth="11.42578125" defaultRowHeight="12"/>
  <cols>
    <col min="1" max="1" width="3.140625" style="1" customWidth="1"/>
    <col min="2" max="2" width="54.85546875" style="1" customWidth="1"/>
    <col min="3" max="8" width="12.5703125" style="1" customWidth="1"/>
    <col min="9" max="16384" width="11.42578125" style="1"/>
  </cols>
  <sheetData>
    <row r="1" spans="1:8">
      <c r="A1" s="19" t="s">
        <v>85</v>
      </c>
      <c r="B1" s="20"/>
      <c r="C1" s="20"/>
      <c r="D1" s="20"/>
      <c r="E1" s="20"/>
      <c r="F1" s="20"/>
      <c r="G1" s="20"/>
      <c r="H1" s="21"/>
    </row>
    <row r="2" spans="1:8">
      <c r="A2" s="22" t="s">
        <v>0</v>
      </c>
      <c r="B2" s="23"/>
      <c r="C2" s="23"/>
      <c r="D2" s="23"/>
      <c r="E2" s="23"/>
      <c r="F2" s="23"/>
      <c r="G2" s="23"/>
      <c r="H2" s="24"/>
    </row>
    <row r="3" spans="1:8">
      <c r="A3" s="22" t="s">
        <v>1</v>
      </c>
      <c r="B3" s="23"/>
      <c r="C3" s="23"/>
      <c r="D3" s="23"/>
      <c r="E3" s="23"/>
      <c r="F3" s="23"/>
      <c r="G3" s="23"/>
      <c r="H3" s="24"/>
    </row>
    <row r="4" spans="1:8">
      <c r="A4" s="22" t="s">
        <v>86</v>
      </c>
      <c r="B4" s="23"/>
      <c r="C4" s="23"/>
      <c r="D4" s="23"/>
      <c r="E4" s="23"/>
      <c r="F4" s="23"/>
      <c r="G4" s="23"/>
      <c r="H4" s="24"/>
    </row>
    <row r="5" spans="1:8" ht="12.75" thickBot="1">
      <c r="A5" s="34" t="s">
        <v>87</v>
      </c>
      <c r="B5" s="35"/>
      <c r="C5" s="35"/>
      <c r="D5" s="35"/>
      <c r="E5" s="35"/>
      <c r="F5" s="35"/>
      <c r="G5" s="35"/>
      <c r="H5" s="36"/>
    </row>
    <row r="6" spans="1:8" ht="12.75" thickBot="1">
      <c r="A6" s="25" t="s">
        <v>2</v>
      </c>
      <c r="B6" s="26"/>
      <c r="C6" s="29" t="s">
        <v>3</v>
      </c>
      <c r="D6" s="30"/>
      <c r="E6" s="30"/>
      <c r="F6" s="30"/>
      <c r="G6" s="31"/>
      <c r="H6" s="32" t="s">
        <v>4</v>
      </c>
    </row>
    <row r="7" spans="1:8" ht="36.75" thickBot="1">
      <c r="A7" s="25"/>
      <c r="B7" s="26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3"/>
    </row>
    <row r="8" spans="1:8" ht="12.75" thickBot="1">
      <c r="A8" s="27"/>
      <c r="B8" s="28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17" t="s">
        <v>12</v>
      </c>
      <c r="B9" s="18"/>
      <c r="C9" s="7">
        <f>SUM(C10:C16)</f>
        <v>1361694.8</v>
      </c>
      <c r="D9" s="7">
        <f t="shared" ref="D9:H9" si="0">SUM(D10:D16)</f>
        <v>171611</v>
      </c>
      <c r="E9" s="7">
        <f t="shared" si="0"/>
        <v>1533305.8</v>
      </c>
      <c r="F9" s="7">
        <f t="shared" si="0"/>
        <v>1513097</v>
      </c>
      <c r="G9" s="7">
        <f t="shared" si="0"/>
        <v>1513097</v>
      </c>
      <c r="H9" s="7">
        <f t="shared" si="0"/>
        <v>20208.800000000003</v>
      </c>
    </row>
    <row r="10" spans="1:8">
      <c r="A10" s="3"/>
      <c r="B10" s="4" t="s">
        <v>13</v>
      </c>
      <c r="C10" s="8">
        <v>1277676.3</v>
      </c>
      <c r="D10" s="8">
        <v>164404</v>
      </c>
      <c r="E10" s="8">
        <v>1442080.3</v>
      </c>
      <c r="F10" s="8">
        <v>1442421</v>
      </c>
      <c r="G10" s="8">
        <v>1442421</v>
      </c>
      <c r="H10" s="8">
        <v>-340.7</v>
      </c>
    </row>
    <row r="11" spans="1:8">
      <c r="A11" s="3"/>
      <c r="B11" s="4" t="s">
        <v>14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</row>
    <row r="12" spans="1:8">
      <c r="A12" s="3"/>
      <c r="B12" s="4" t="s">
        <v>15</v>
      </c>
      <c r="C12" s="8">
        <v>24018.5</v>
      </c>
      <c r="D12" s="8">
        <v>7207</v>
      </c>
      <c r="E12" s="8">
        <v>31225.5</v>
      </c>
      <c r="F12" s="8">
        <v>70676</v>
      </c>
      <c r="G12" s="8">
        <v>70676</v>
      </c>
      <c r="H12" s="8">
        <v>-39450.5</v>
      </c>
    </row>
    <row r="13" spans="1:8">
      <c r="A13" s="3"/>
      <c r="B13" s="4" t="s">
        <v>16</v>
      </c>
      <c r="C13" s="8">
        <v>60000</v>
      </c>
      <c r="D13" s="8">
        <v>0</v>
      </c>
      <c r="E13" s="8">
        <v>60000</v>
      </c>
      <c r="F13" s="8">
        <v>0</v>
      </c>
      <c r="G13" s="8">
        <v>0</v>
      </c>
      <c r="H13" s="8">
        <v>60000</v>
      </c>
    </row>
    <row r="14" spans="1:8">
      <c r="A14" s="3"/>
      <c r="B14" s="4" t="s">
        <v>17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1:8">
      <c r="A15" s="3"/>
      <c r="B15" s="4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>
      <c r="A16" s="3"/>
      <c r="B16" s="4" t="s">
        <v>19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>
      <c r="A17" s="13" t="s">
        <v>20</v>
      </c>
      <c r="B17" s="14"/>
      <c r="C17" s="7">
        <f>SUM(C18:C26)</f>
        <v>319752.39999999997</v>
      </c>
      <c r="D17" s="7">
        <f t="shared" ref="D17:H17" si="1">SUM(D18:D26)</f>
        <v>228723</v>
      </c>
      <c r="E17" s="7">
        <f t="shared" si="1"/>
        <v>548475.4</v>
      </c>
      <c r="F17" s="7">
        <f t="shared" si="1"/>
        <v>520765.77999999997</v>
      </c>
      <c r="G17" s="7">
        <f t="shared" si="1"/>
        <v>520765.77999999997</v>
      </c>
      <c r="H17" s="7">
        <f t="shared" si="1"/>
        <v>27709.62</v>
      </c>
    </row>
    <row r="18" spans="1:8" ht="24">
      <c r="A18" s="3"/>
      <c r="B18" s="4" t="s">
        <v>21</v>
      </c>
      <c r="C18" s="8">
        <v>19636.3</v>
      </c>
      <c r="D18" s="8">
        <v>11500</v>
      </c>
      <c r="E18" s="8">
        <v>31136.3</v>
      </c>
      <c r="F18" s="8">
        <v>25848.31</v>
      </c>
      <c r="G18" s="8">
        <v>25848.31</v>
      </c>
      <c r="H18" s="8">
        <v>5287.99</v>
      </c>
    </row>
    <row r="19" spans="1:8">
      <c r="A19" s="3"/>
      <c r="B19" s="4" t="s">
        <v>22</v>
      </c>
      <c r="C19" s="8">
        <v>8788.9</v>
      </c>
      <c r="D19" s="8">
        <v>0</v>
      </c>
      <c r="E19" s="8">
        <v>8788.9</v>
      </c>
      <c r="F19" s="8">
        <v>4940.1000000000004</v>
      </c>
      <c r="G19" s="8">
        <v>4940.1000000000004</v>
      </c>
      <c r="H19" s="8">
        <v>3848.8</v>
      </c>
    </row>
    <row r="20" spans="1:8">
      <c r="A20" s="3"/>
      <c r="B20" s="4" t="s">
        <v>23</v>
      </c>
      <c r="C20" s="8">
        <v>262.94</v>
      </c>
      <c r="D20" s="8">
        <v>0</v>
      </c>
      <c r="E20" s="8">
        <v>262.94</v>
      </c>
      <c r="F20" s="8">
        <v>0</v>
      </c>
      <c r="G20" s="8">
        <v>0</v>
      </c>
      <c r="H20" s="8">
        <v>262.94</v>
      </c>
    </row>
    <row r="21" spans="1:8">
      <c r="A21" s="3"/>
      <c r="B21" s="4" t="s">
        <v>24</v>
      </c>
      <c r="C21" s="8">
        <v>23763.52</v>
      </c>
      <c r="D21" s="8">
        <v>38265</v>
      </c>
      <c r="E21" s="8">
        <v>62028.52</v>
      </c>
      <c r="F21" s="8">
        <v>57652.959999999999</v>
      </c>
      <c r="G21" s="8">
        <v>57652.959999999999</v>
      </c>
      <c r="H21" s="8">
        <v>4375.5600000000004</v>
      </c>
    </row>
    <row r="22" spans="1:8">
      <c r="A22" s="3"/>
      <c r="B22" s="4" t="s">
        <v>25</v>
      </c>
      <c r="C22" s="8">
        <v>5526.94</v>
      </c>
      <c r="D22" s="8">
        <v>4500</v>
      </c>
      <c r="E22" s="8">
        <v>10026.94</v>
      </c>
      <c r="F22" s="8">
        <v>9233.1299999999992</v>
      </c>
      <c r="G22" s="8">
        <v>9233.1299999999992</v>
      </c>
      <c r="H22" s="8">
        <v>793.81</v>
      </c>
    </row>
    <row r="23" spans="1:8">
      <c r="A23" s="3"/>
      <c r="B23" s="4" t="s">
        <v>26</v>
      </c>
      <c r="C23" s="8">
        <v>251200</v>
      </c>
      <c r="D23" s="8">
        <v>164858</v>
      </c>
      <c r="E23" s="8">
        <v>416058</v>
      </c>
      <c r="F23" s="8">
        <v>407622.68</v>
      </c>
      <c r="G23" s="8">
        <v>407622.68</v>
      </c>
      <c r="H23" s="8">
        <v>8435.32</v>
      </c>
    </row>
    <row r="24" spans="1:8">
      <c r="A24" s="3"/>
      <c r="B24" s="4" t="s">
        <v>27</v>
      </c>
      <c r="C24" s="8">
        <v>6413.26</v>
      </c>
      <c r="D24" s="8">
        <v>9600</v>
      </c>
      <c r="E24" s="8">
        <v>16013.26</v>
      </c>
      <c r="F24" s="8">
        <v>15468.6</v>
      </c>
      <c r="G24" s="8">
        <v>15468.6</v>
      </c>
      <c r="H24" s="8">
        <v>544.66</v>
      </c>
    </row>
    <row r="25" spans="1:8">
      <c r="A25" s="3"/>
      <c r="B25" s="4" t="s">
        <v>28</v>
      </c>
      <c r="C25" s="8">
        <v>4160.54</v>
      </c>
      <c r="D25" s="8">
        <v>0</v>
      </c>
      <c r="E25" s="8">
        <v>4160.54</v>
      </c>
      <c r="F25" s="8">
        <v>0</v>
      </c>
      <c r="G25" s="8">
        <v>0</v>
      </c>
      <c r="H25" s="8">
        <v>4160.54</v>
      </c>
    </row>
    <row r="26" spans="1:8">
      <c r="A26" s="3"/>
      <c r="B26" s="4" t="s">
        <v>29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>
      <c r="A27" s="13" t="s">
        <v>30</v>
      </c>
      <c r="B27" s="14"/>
      <c r="C27" s="7">
        <f>SUM(C28:C36)</f>
        <v>580920.65339999995</v>
      </c>
      <c r="D27" s="7">
        <f t="shared" ref="D27:H27" si="2">SUM(D28:D36)</f>
        <v>101071</v>
      </c>
      <c r="E27" s="7">
        <f t="shared" si="2"/>
        <v>681991.65339999995</v>
      </c>
      <c r="F27" s="7">
        <f t="shared" si="2"/>
        <v>601922.49099999992</v>
      </c>
      <c r="G27" s="7">
        <f t="shared" si="2"/>
        <v>601922.49099999992</v>
      </c>
      <c r="H27" s="7">
        <f t="shared" si="2"/>
        <v>80069.162400000001</v>
      </c>
    </row>
    <row r="28" spans="1:8">
      <c r="A28" s="3"/>
      <c r="B28" s="4" t="s">
        <v>31</v>
      </c>
      <c r="C28" s="8">
        <v>329677.28000000003</v>
      </c>
      <c r="D28" s="8">
        <v>0</v>
      </c>
      <c r="E28" s="8">
        <v>329677.28000000003</v>
      </c>
      <c r="F28" s="8">
        <v>322545</v>
      </c>
      <c r="G28" s="8">
        <v>322545</v>
      </c>
      <c r="H28" s="8">
        <v>7132.28</v>
      </c>
    </row>
    <row r="29" spans="1:8">
      <c r="A29" s="3"/>
      <c r="B29" s="4" t="s">
        <v>32</v>
      </c>
      <c r="C29" s="8">
        <v>10288.219999999999</v>
      </c>
      <c r="D29" s="8">
        <v>8600</v>
      </c>
      <c r="E29" s="8">
        <v>18888.22</v>
      </c>
      <c r="F29" s="8">
        <v>11600</v>
      </c>
      <c r="G29" s="8">
        <v>11600</v>
      </c>
      <c r="H29" s="8">
        <v>7288.22</v>
      </c>
    </row>
    <row r="30" spans="1:8">
      <c r="A30" s="3"/>
      <c r="B30" s="4" t="s">
        <v>33</v>
      </c>
      <c r="C30" s="8">
        <v>85407</v>
      </c>
      <c r="D30" s="8">
        <v>20500</v>
      </c>
      <c r="E30" s="8">
        <v>105907</v>
      </c>
      <c r="F30" s="8">
        <v>64632</v>
      </c>
      <c r="G30" s="8">
        <v>64632</v>
      </c>
      <c r="H30" s="8">
        <v>41275</v>
      </c>
    </row>
    <row r="31" spans="1:8">
      <c r="A31" s="3"/>
      <c r="B31" s="4" t="s">
        <v>34</v>
      </c>
      <c r="C31" s="8">
        <v>1853.72</v>
      </c>
      <c r="D31" s="8">
        <v>800</v>
      </c>
      <c r="E31" s="8">
        <v>2653.72</v>
      </c>
      <c r="F31" s="8">
        <v>2641.3109999999997</v>
      </c>
      <c r="G31" s="8">
        <v>2641.3109999999997</v>
      </c>
      <c r="H31" s="8">
        <v>12.409000000000001</v>
      </c>
    </row>
    <row r="32" spans="1:8" ht="13.5" customHeight="1">
      <c r="A32" s="3"/>
      <c r="B32" s="4" t="s">
        <v>35</v>
      </c>
      <c r="C32" s="8">
        <v>78413.453399999999</v>
      </c>
      <c r="D32" s="8">
        <v>63171</v>
      </c>
      <c r="E32" s="8">
        <v>141584.4534</v>
      </c>
      <c r="F32" s="8">
        <v>145062.71</v>
      </c>
      <c r="G32" s="8">
        <v>145062.71</v>
      </c>
      <c r="H32" s="8">
        <v>-3478.2565999999997</v>
      </c>
    </row>
    <row r="33" spans="1:8">
      <c r="A33" s="3"/>
      <c r="B33" s="4" t="s">
        <v>36</v>
      </c>
      <c r="C33" s="8">
        <v>7033.46</v>
      </c>
      <c r="D33" s="8">
        <v>0</v>
      </c>
      <c r="E33" s="8">
        <v>7033.46</v>
      </c>
      <c r="F33" s="8">
        <v>2320</v>
      </c>
      <c r="G33" s="8">
        <v>2320</v>
      </c>
      <c r="H33" s="8">
        <v>4713.46</v>
      </c>
    </row>
    <row r="34" spans="1:8">
      <c r="A34" s="3"/>
      <c r="B34" s="4" t="s">
        <v>37</v>
      </c>
      <c r="C34" s="8">
        <v>18610.14</v>
      </c>
      <c r="D34" s="8">
        <v>600</v>
      </c>
      <c r="E34" s="8">
        <v>19210.14</v>
      </c>
      <c r="F34" s="8">
        <v>14753.86</v>
      </c>
      <c r="G34" s="8">
        <v>14753.86</v>
      </c>
      <c r="H34" s="8">
        <v>4456.28</v>
      </c>
    </row>
    <row r="35" spans="1:8">
      <c r="A35" s="3"/>
      <c r="B35" s="4" t="s">
        <v>38</v>
      </c>
      <c r="C35" s="8">
        <v>33000</v>
      </c>
      <c r="D35" s="8">
        <v>0</v>
      </c>
      <c r="E35" s="8">
        <v>33000</v>
      </c>
      <c r="F35" s="8">
        <v>30967.61</v>
      </c>
      <c r="G35" s="8">
        <v>30967.61</v>
      </c>
      <c r="H35" s="8">
        <v>2032.39</v>
      </c>
    </row>
    <row r="36" spans="1:8">
      <c r="A36" s="3"/>
      <c r="B36" s="4" t="s">
        <v>39</v>
      </c>
      <c r="C36" s="8">
        <v>16637.38</v>
      </c>
      <c r="D36" s="8">
        <v>7400</v>
      </c>
      <c r="E36" s="8">
        <v>24037.38</v>
      </c>
      <c r="F36" s="8">
        <v>7400</v>
      </c>
      <c r="G36" s="8">
        <v>7400</v>
      </c>
      <c r="H36" s="8">
        <v>16637.38</v>
      </c>
    </row>
    <row r="37" spans="1:8">
      <c r="A37" s="13" t="s">
        <v>40</v>
      </c>
      <c r="B37" s="14"/>
      <c r="C37" s="7">
        <f>SUM(C38:C46)</f>
        <v>152613.44</v>
      </c>
      <c r="D37" s="7">
        <f t="shared" ref="D37:H37" si="3">SUM(D38:D46)</f>
        <v>239946.57</v>
      </c>
      <c r="E37" s="7">
        <f t="shared" si="3"/>
        <v>392560.01</v>
      </c>
      <c r="F37" s="7">
        <f t="shared" si="3"/>
        <v>316211.22000000003</v>
      </c>
      <c r="G37" s="7">
        <f t="shared" si="3"/>
        <v>316211.22000000003</v>
      </c>
      <c r="H37" s="7">
        <f t="shared" si="3"/>
        <v>76348.789999999994</v>
      </c>
    </row>
    <row r="38" spans="1:8">
      <c r="A38" s="3"/>
      <c r="B38" s="4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>
      <c r="A39" s="3"/>
      <c r="B39" s="4" t="s">
        <v>42</v>
      </c>
      <c r="C39" s="8">
        <v>88800</v>
      </c>
      <c r="D39" s="8">
        <v>-43800</v>
      </c>
      <c r="E39" s="8">
        <v>45000</v>
      </c>
      <c r="F39" s="8">
        <v>0</v>
      </c>
      <c r="G39" s="8">
        <v>0</v>
      </c>
      <c r="H39" s="8">
        <v>45000</v>
      </c>
    </row>
    <row r="40" spans="1:8">
      <c r="A40" s="3"/>
      <c r="B40" s="4" t="s">
        <v>43</v>
      </c>
      <c r="C40" s="8">
        <v>6000</v>
      </c>
      <c r="D40" s="8">
        <v>10500</v>
      </c>
      <c r="E40" s="8">
        <v>16500</v>
      </c>
      <c r="F40" s="8">
        <v>4160.0200000000004</v>
      </c>
      <c r="G40" s="8">
        <v>4160.0200000000004</v>
      </c>
      <c r="H40" s="8">
        <v>12339.98</v>
      </c>
    </row>
    <row r="41" spans="1:8">
      <c r="A41" s="3"/>
      <c r="B41" s="4" t="s">
        <v>44</v>
      </c>
      <c r="C41" s="8">
        <v>57813.440000000002</v>
      </c>
      <c r="D41" s="8">
        <v>273246.57</v>
      </c>
      <c r="E41" s="8">
        <v>331060.01</v>
      </c>
      <c r="F41" s="8">
        <v>312051.20000000001</v>
      </c>
      <c r="G41" s="8">
        <v>312051.20000000001</v>
      </c>
      <c r="H41" s="8">
        <v>19008.810000000001</v>
      </c>
    </row>
    <row r="42" spans="1:8">
      <c r="A42" s="3"/>
      <c r="B42" s="4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>
      <c r="A43" s="3"/>
      <c r="B43" s="4" t="s">
        <v>46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1:8">
      <c r="A44" s="3"/>
      <c r="B44" s="4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>
      <c r="A45" s="3"/>
      <c r="B45" s="4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>
      <c r="A46" s="3"/>
      <c r="B46" s="4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</row>
    <row r="47" spans="1:8">
      <c r="A47" s="13" t="s">
        <v>50</v>
      </c>
      <c r="B47" s="14"/>
      <c r="C47" s="7">
        <f>SUM(C48:C56)</f>
        <v>23585.68</v>
      </c>
      <c r="D47" s="7">
        <f t="shared" ref="D47:H47" si="4">SUM(D48:D56)</f>
        <v>4000</v>
      </c>
      <c r="E47" s="7">
        <f t="shared" si="4"/>
        <v>27585.68</v>
      </c>
      <c r="F47" s="7">
        <f t="shared" si="4"/>
        <v>3640</v>
      </c>
      <c r="G47" s="7">
        <f t="shared" si="4"/>
        <v>3640</v>
      </c>
      <c r="H47" s="7">
        <f t="shared" si="4"/>
        <v>23945.68</v>
      </c>
    </row>
    <row r="48" spans="1:8">
      <c r="A48" s="3"/>
      <c r="B48" s="4" t="s">
        <v>51</v>
      </c>
      <c r="C48" s="8">
        <v>14085.68</v>
      </c>
      <c r="D48" s="8">
        <v>4000</v>
      </c>
      <c r="E48" s="8">
        <v>18085.68</v>
      </c>
      <c r="F48" s="8">
        <v>3640</v>
      </c>
      <c r="G48" s="8">
        <v>3640</v>
      </c>
      <c r="H48" s="8">
        <v>14445.68</v>
      </c>
    </row>
    <row r="49" spans="1:8">
      <c r="A49" s="3"/>
      <c r="B49" s="4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>
      <c r="A50" s="3"/>
      <c r="B50" s="4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>
      <c r="A51" s="3"/>
      <c r="B51" s="4" t="s">
        <v>54</v>
      </c>
      <c r="C51" s="8">
        <v>9500</v>
      </c>
      <c r="D51" s="8">
        <v>0</v>
      </c>
      <c r="E51" s="8">
        <v>9500</v>
      </c>
      <c r="F51" s="8">
        <v>0</v>
      </c>
      <c r="G51" s="8">
        <v>0</v>
      </c>
      <c r="H51" s="8">
        <v>9500</v>
      </c>
    </row>
    <row r="52" spans="1:8">
      <c r="A52" s="3"/>
      <c r="B52" s="4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3" spans="1:8">
      <c r="A53" s="3"/>
      <c r="B53" s="4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>
      <c r="A54" s="3"/>
      <c r="B54" s="4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>
      <c r="A55" s="3"/>
      <c r="B55" s="4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>
      <c r="A56" s="3"/>
      <c r="B56" s="4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>
      <c r="A57" s="13" t="s">
        <v>60</v>
      </c>
      <c r="B57" s="14"/>
      <c r="C57" s="7">
        <f>SUM(C58:C60)</f>
        <v>361653.48</v>
      </c>
      <c r="D57" s="7">
        <f t="shared" ref="D57:H57" si="5">SUM(D58:D60)</f>
        <v>8359711</v>
      </c>
      <c r="E57" s="7">
        <f t="shared" si="5"/>
        <v>8721364.4800000004</v>
      </c>
      <c r="F57" s="7">
        <f t="shared" si="5"/>
        <v>8663380.1999999993</v>
      </c>
      <c r="G57" s="7">
        <f t="shared" si="5"/>
        <v>8663380.1999999993</v>
      </c>
      <c r="H57" s="7">
        <f t="shared" si="5"/>
        <v>57984.28</v>
      </c>
    </row>
    <row r="58" spans="1:8">
      <c r="A58" s="3"/>
      <c r="B58" s="4" t="s">
        <v>61</v>
      </c>
      <c r="C58" s="8">
        <v>219119.98</v>
      </c>
      <c r="D58" s="8">
        <v>135500</v>
      </c>
      <c r="E58" s="8">
        <v>354619.98</v>
      </c>
      <c r="F58" s="8">
        <v>302231.03999999998</v>
      </c>
      <c r="G58" s="8">
        <v>302231.03999999998</v>
      </c>
      <c r="H58" s="8">
        <v>52388.94</v>
      </c>
    </row>
    <row r="59" spans="1:8">
      <c r="A59" s="3"/>
      <c r="B59" s="4" t="s">
        <v>62</v>
      </c>
      <c r="C59" s="8">
        <v>142533.5</v>
      </c>
      <c r="D59" s="8">
        <v>8224211</v>
      </c>
      <c r="E59" s="8">
        <v>8366744.5</v>
      </c>
      <c r="F59" s="8">
        <v>8361149.1600000001</v>
      </c>
      <c r="G59" s="8">
        <v>8361149.1600000001</v>
      </c>
      <c r="H59" s="8">
        <v>5595.34</v>
      </c>
    </row>
    <row r="60" spans="1:8">
      <c r="A60" s="3"/>
      <c r="B60" s="4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>
      <c r="A61" s="13" t="s">
        <v>64</v>
      </c>
      <c r="B61" s="14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1:8">
      <c r="A62" s="3"/>
      <c r="B62" s="4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>
      <c r="A63" s="3"/>
      <c r="B63" s="4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>
      <c r="A64" s="3"/>
      <c r="B64" s="4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>
      <c r="A65" s="3"/>
      <c r="B65" s="4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>
      <c r="A66" s="3"/>
      <c r="B66" s="4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>
      <c r="A67" s="3"/>
      <c r="B67" s="4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>
      <c r="A68" s="3"/>
      <c r="B68" s="4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>
      <c r="A69" s="13" t="s">
        <v>72</v>
      </c>
      <c r="B69" s="14"/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1:8">
      <c r="A70" s="3"/>
      <c r="B70" s="4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>
      <c r="A71" s="3"/>
      <c r="B71" s="4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>
      <c r="A72" s="3"/>
      <c r="B72" s="4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>
      <c r="A73" s="13" t="s">
        <v>76</v>
      </c>
      <c r="B73" s="14"/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</row>
    <row r="74" spans="1:8">
      <c r="A74" s="3"/>
      <c r="B74" s="4" t="s">
        <v>77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</row>
    <row r="75" spans="1:8">
      <c r="A75" s="3"/>
      <c r="B75" s="4" t="s">
        <v>78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</row>
    <row r="76" spans="1:8">
      <c r="A76" s="3"/>
      <c r="B76" s="4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>
      <c r="A77" s="3"/>
      <c r="B77" s="4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>
      <c r="A78" s="3"/>
      <c r="B78" s="4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>
      <c r="A79" s="3"/>
      <c r="B79" s="4" t="s">
        <v>82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 ht="12.75" thickBot="1">
      <c r="A80" s="5"/>
      <c r="B80" s="6" t="s">
        <v>83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</row>
    <row r="81" spans="1:8" ht="12.75" thickBot="1">
      <c r="A81" s="15" t="s">
        <v>84</v>
      </c>
      <c r="B81" s="16"/>
      <c r="C81" s="9">
        <f>+C9+C17+C27+C37+C47+C57</f>
        <v>2800220.4534</v>
      </c>
      <c r="D81" s="9">
        <f t="shared" ref="D81:H81" si="6">+D9+D17+D27+D37+D47+D57</f>
        <v>9105062.5700000003</v>
      </c>
      <c r="E81" s="9">
        <f t="shared" si="6"/>
        <v>11905283.023400001</v>
      </c>
      <c r="F81" s="9">
        <f t="shared" si="6"/>
        <v>11619016.691</v>
      </c>
      <c r="G81" s="9">
        <f t="shared" si="6"/>
        <v>11619016.691</v>
      </c>
      <c r="H81" s="9">
        <f t="shared" si="6"/>
        <v>286266.33239999996</v>
      </c>
    </row>
    <row r="84" spans="1:8" ht="15">
      <c r="B84"/>
      <c r="C84"/>
      <c r="D84"/>
      <c r="E84"/>
      <c r="H84" s="10"/>
    </row>
    <row r="85" spans="1:8" ht="15">
      <c r="B85" s="11" t="s">
        <v>91</v>
      </c>
      <c r="C85" s="11"/>
      <c r="D85" s="11"/>
      <c r="E85" s="12" t="s">
        <v>88</v>
      </c>
      <c r="F85" s="12"/>
      <c r="G85" s="12"/>
      <c r="H85" s="12"/>
    </row>
    <row r="86" spans="1:8" ht="15">
      <c r="B86" s="11" t="s">
        <v>89</v>
      </c>
      <c r="C86" s="11"/>
      <c r="D86" s="11"/>
      <c r="E86" s="12" t="s">
        <v>90</v>
      </c>
      <c r="F86" s="12"/>
      <c r="G86" s="12"/>
      <c r="H86" s="12"/>
    </row>
  </sheetData>
  <mergeCells count="22">
    <mergeCell ref="A57:B57"/>
    <mergeCell ref="A1:H1"/>
    <mergeCell ref="A2:H2"/>
    <mergeCell ref="A3:H3"/>
    <mergeCell ref="A4:H4"/>
    <mergeCell ref="A6:B8"/>
    <mergeCell ref="C6:G6"/>
    <mergeCell ref="H6:H7"/>
    <mergeCell ref="A5:H5"/>
    <mergeCell ref="A9:B9"/>
    <mergeCell ref="A17:B17"/>
    <mergeCell ref="A27:B27"/>
    <mergeCell ref="A37:B37"/>
    <mergeCell ref="A47:B47"/>
    <mergeCell ref="B85:D85"/>
    <mergeCell ref="E85:H85"/>
    <mergeCell ref="B86:D86"/>
    <mergeCell ref="E86:H86"/>
    <mergeCell ref="A61:B61"/>
    <mergeCell ref="A69:B69"/>
    <mergeCell ref="A73:B73"/>
    <mergeCell ref="A81:B81"/>
  </mergeCells>
  <pageMargins left="0.19685039370078741" right="0.31496062992125984" top="0.15625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2017-04-20T14:12:04Z</cp:lastPrinted>
  <dcterms:created xsi:type="dcterms:W3CDTF">2015-10-07T18:40:37Z</dcterms:created>
  <dcterms:modified xsi:type="dcterms:W3CDTF">2017-04-20T14:12:07Z</dcterms:modified>
</cp:coreProperties>
</file>