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AVANCE FINANCIERO 2017\primer trim mirador\1. Municipios\II. Información Presupuestaria\"/>
    </mc:Choice>
  </mc:AlternateContent>
  <bookViews>
    <workbookView xWindow="360" yWindow="405" windowWidth="28275" windowHeight="12300"/>
  </bookViews>
  <sheets>
    <sheet name="EAE COG" sheetId="1" r:id="rId1"/>
  </sheets>
  <definedNames>
    <definedName name="_xlnm.Print_Area" localSheetId="0">'EAE COG'!$B$2:$I$81</definedName>
  </definedNames>
  <calcPr calcId="152511"/>
</workbook>
</file>

<file path=xl/calcChain.xml><?xml version="1.0" encoding="utf-8"?>
<calcChain xmlns="http://schemas.openxmlformats.org/spreadsheetml/2006/main">
  <c r="F80" i="1" l="1"/>
  <c r="I80" i="1" s="1"/>
  <c r="F79" i="1"/>
  <c r="I79" i="1" s="1"/>
  <c r="F78" i="1"/>
  <c r="I78" i="1" s="1"/>
  <c r="F77" i="1"/>
  <c r="I77" i="1" s="1"/>
  <c r="F76" i="1"/>
  <c r="I76" i="1" s="1"/>
  <c r="F75" i="1"/>
  <c r="I75" i="1" s="1"/>
  <c r="F74" i="1"/>
  <c r="I74" i="1" s="1"/>
  <c r="F73" i="1"/>
  <c r="I73" i="1" s="1"/>
  <c r="F72" i="1"/>
  <c r="I72" i="1" s="1"/>
  <c r="F71" i="1"/>
  <c r="I71" i="1" s="1"/>
  <c r="F70" i="1"/>
  <c r="I70" i="1" s="1"/>
  <c r="F69" i="1"/>
  <c r="I69" i="1" s="1"/>
  <c r="F68" i="1"/>
  <c r="I68" i="1" s="1"/>
  <c r="F67" i="1"/>
  <c r="I67" i="1" s="1"/>
  <c r="F66" i="1"/>
  <c r="I66" i="1" s="1"/>
  <c r="F65" i="1"/>
  <c r="I65" i="1" s="1"/>
  <c r="F64" i="1"/>
  <c r="I64" i="1" s="1"/>
  <c r="F63" i="1"/>
  <c r="I63" i="1" s="1"/>
  <c r="F62" i="1"/>
  <c r="I62" i="1" s="1"/>
  <c r="F61" i="1"/>
  <c r="I61" i="1" s="1"/>
  <c r="F60" i="1"/>
  <c r="I60" i="1" s="1"/>
  <c r="F59" i="1"/>
  <c r="I59" i="1" s="1"/>
  <c r="F58" i="1"/>
  <c r="I58" i="1" s="1"/>
  <c r="F57" i="1"/>
  <c r="I57" i="1" s="1"/>
  <c r="F56" i="1"/>
  <c r="I56" i="1" s="1"/>
  <c r="F55" i="1"/>
  <c r="I55" i="1" s="1"/>
  <c r="F54" i="1"/>
  <c r="I54" i="1" s="1"/>
  <c r="F53" i="1"/>
  <c r="I53" i="1" s="1"/>
  <c r="F52" i="1"/>
  <c r="I52" i="1" s="1"/>
  <c r="F51" i="1"/>
  <c r="I51" i="1" s="1"/>
  <c r="F50" i="1"/>
  <c r="I50" i="1" s="1"/>
  <c r="F49" i="1"/>
  <c r="I49" i="1" s="1"/>
  <c r="F48" i="1"/>
  <c r="I48" i="1" s="1"/>
  <c r="F47" i="1"/>
  <c r="I47" i="1" s="1"/>
  <c r="F46" i="1"/>
  <c r="I46" i="1" s="1"/>
  <c r="F45" i="1"/>
  <c r="I45" i="1" s="1"/>
  <c r="F44" i="1"/>
  <c r="I44" i="1" s="1"/>
  <c r="F43" i="1"/>
  <c r="I43" i="1" s="1"/>
  <c r="F42" i="1"/>
  <c r="I42" i="1" s="1"/>
  <c r="F41" i="1"/>
  <c r="I41" i="1" s="1"/>
  <c r="F40" i="1"/>
  <c r="I40" i="1" s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F27" i="1"/>
  <c r="I27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9" i="1"/>
  <c r="I9" i="1" s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<sst xmlns="http://schemas.openxmlformats.org/spreadsheetml/2006/main" count="92" uniqueCount="92">
  <si>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</si>
  <si>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</si>
  <si>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</si>
  <si>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</si>
  <si>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</si>
  <si>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</si>
  <si>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</si>
  <si>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</si>
  <si>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</si>
  <si>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</si>
  <si>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</si>
  <si>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</si>
  <si>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</si>
  <si>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</si>
  <si>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</si>
  <si>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</si>
  <si>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</si>
  <si>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</si>
  <si>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</si>
  <si>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</si>
  <si>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</si>
  <si>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</si>
  <si>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</si>
  <si>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</si>
  <si>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</si>
  <si>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</si>
  <si>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</si>
  <si>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</si>
  <si>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</si>
  <si>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</si>
  <si>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</si>
  <si>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</si>
  <si>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</si>
  <si>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</si>
  <si>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</si>
  <si>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</si>
  <si>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</si>
  <si>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</si>
  <si>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</si>
  <si>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</si>
  <si>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</si>
  <si>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</si>
  <si>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</si>
  <si>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</si>
  <si>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</si>
  <si>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</si>
  <si>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</si>
  <si>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</si>
  <si>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</si>
  <si>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</si>
  <si>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</si>
  <si>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</si>
  <si>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</si>
  <si>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</si>
  <si>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</si>
  <si>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</si>
  <si>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</si>
  <si>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</si>
  <si>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</si>
  <si>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</si>
  <si>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</si>
  <si>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</si>
  <si>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</si>
  <si>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</si>
  <si>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</si>
  <si>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</si>
  <si>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</si>
  <si>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</si>
  <si>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</si>
  <si>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</si>
  <si>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</si>
  <si>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</si>
  <si>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</si>
  <si>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</si>
  <si>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</si>
  <si>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</si>
  <si>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</si>
  <si>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</si>
  <si>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</si>
  <si>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</si>
  <si>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</si>
  <si>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</si>
  <si>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</si>
  <si>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</si>
  <si>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</si>
  <si>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01 de enero al 31 de marzo de 2017</t>
  </si>
  <si>
    <t>ASEC_EAEPECOG_1erTRIM_K3</t>
  </si>
  <si>
    <t>1</t>
  </si>
  <si>
    <t>2</t>
  </si>
  <si>
    <t>4</t>
  </si>
  <si>
    <t>5</t>
  </si>
  <si>
    <t>Nombre del Ente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</si>
</sst>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" fontId="2" fillId="4" borderId="15" xfId="0" applyNumberFormat="1" applyFont="1" applyFill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justify" vertical="center" wrapText="1"/>
    </xf>
    <xf numFmtId="4" fontId="2" fillId="4" borderId="11" xfId="0" applyNumberFormat="1" applyFont="1" applyFill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87"/>
  <sheetViews>
    <sheetView showGridLines="0" tabSelected="1" topLeftCell="A40" zoomScale="90" zoomScaleNormal="90" workbookViewId="0">
      <selection activeCell="E80" sqref="E80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9" ht="4.5" customHeight="1" thickBot="1" x14ac:dyDescent="0.25"/>
    <row r="2" spans="2:9" x14ac:dyDescent="0.2">
      <c r="B2" s="18" t="s">
        <v>91</v>
      </c>
      <c r="C2" s="19"/>
      <c r="D2" s="19"/>
      <c r="E2" s="19"/>
      <c r="F2" s="19"/>
      <c r="G2" s="19"/>
      <c r="H2" s="19"/>
      <c r="I2" s="20"/>
    </row>
    <row r="3" spans="2:9" x14ac:dyDescent="0.2">
      <c r="B3" s="21" t="s">
        <v>0</v>
      </c>
      <c r="C3" s="22"/>
      <c r="D3" s="22"/>
      <c r="E3" s="22"/>
      <c r="F3" s="22"/>
      <c r="G3" s="22"/>
      <c r="H3" s="22"/>
      <c r="I3" s="23"/>
    </row>
    <row r="4" spans="2:9" x14ac:dyDescent="0.2">
      <c r="B4" s="21" t="s">
        <v>1</v>
      </c>
      <c r="C4" s="22"/>
      <c r="D4" s="22"/>
      <c r="E4" s="22"/>
      <c r="F4" s="22"/>
      <c r="G4" s="22"/>
      <c r="H4" s="22"/>
      <c r="I4" s="23"/>
    </row>
    <row r="5" spans="2:9" ht="12.75" thickBot="1" x14ac:dyDescent="0.25">
      <c r="B5" s="24" t="s">
        <v>85</v>
      </c>
      <c r="C5" s="25"/>
      <c r="D5" s="25"/>
      <c r="E5" s="25"/>
      <c r="F5" s="25"/>
      <c r="G5" s="25"/>
      <c r="H5" s="25"/>
      <c r="I5" s="26"/>
    </row>
    <row r="6" spans="2:9" ht="12.75" thickBot="1" x14ac:dyDescent="0.25">
      <c r="B6" s="27" t="s">
        <v>2</v>
      </c>
      <c r="C6" s="28"/>
      <c r="D6" s="33" t="s">
        <v>3</v>
      </c>
      <c r="E6" s="34"/>
      <c r="F6" s="34"/>
      <c r="G6" s="34"/>
      <c r="H6" s="35"/>
      <c r="I6" s="36" t="s">
        <v>4</v>
      </c>
    </row>
    <row r="7" spans="2:9" ht="24.75" thickBot="1" x14ac:dyDescent="0.25">
      <c r="B7" s="29"/>
      <c r="C7" s="30"/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37"/>
    </row>
    <row r="8" spans="2:9" ht="12.75" thickBot="1" x14ac:dyDescent="0.25">
      <c r="B8" s="31"/>
      <c r="C8" s="32"/>
      <c r="D8" s="8" t="s">
        <v>87</v>
      </c>
      <c r="E8" s="8" t="s">
        <v>88</v>
      </c>
      <c r="F8" s="8" t="s">
        <v>10</v>
      </c>
      <c r="G8" s="8" t="s">
        <v>89</v>
      </c>
      <c r="H8" s="8" t="s">
        <v>90</v>
      </c>
      <c r="I8" s="8" t="s">
        <v>11</v>
      </c>
    </row>
    <row r="9" spans="2:9" s="6" customFormat="1" x14ac:dyDescent="0.2">
      <c r="B9" s="16" t="s">
        <v>12</v>
      </c>
      <c r="C9" s="17"/>
      <c r="D9" s="9">
        <v>14451987.76</v>
      </c>
      <c r="E9" s="9">
        <v>273409</v>
      </c>
      <c r="F9" s="9">
        <f>D9+E9</f>
        <v>14725396.76</v>
      </c>
      <c r="G9" s="9">
        <v>15140587.949999999</v>
      </c>
      <c r="H9" s="9">
        <v>12628356.08</v>
      </c>
      <c r="I9" s="9">
        <f>F9-G9</f>
        <v>-415191.18999999948</v>
      </c>
    </row>
    <row r="10" spans="2:9" x14ac:dyDescent="0.2">
      <c r="B10" s="2"/>
      <c r="C10" s="3" t="s">
        <v>13</v>
      </c>
      <c r="D10" s="10">
        <v>10076441.779999999</v>
      </c>
      <c r="E10" s="10">
        <v>239590</v>
      </c>
      <c r="F10" s="10">
        <f>D10+E10</f>
        <v>10316031.779999999</v>
      </c>
      <c r="G10" s="10">
        <v>10277353</v>
      </c>
      <c r="H10" s="10">
        <v>8544370</v>
      </c>
      <c r="I10" s="10">
        <f>F10-G10</f>
        <v>38678.779999999329</v>
      </c>
    </row>
    <row r="11" spans="2:9" x14ac:dyDescent="0.2">
      <c r="B11" s="2"/>
      <c r="C11" s="3" t="s">
        <v>14</v>
      </c>
      <c r="D11" s="10">
        <v>870107.49</v>
      </c>
      <c r="E11" s="10">
        <v>0</v>
      </c>
      <c r="F11" s="10">
        <f t="shared" ref="F11:F74" si="0">D11+E11</f>
        <v>870107.49</v>
      </c>
      <c r="G11" s="10">
        <v>1219058</v>
      </c>
      <c r="H11" s="10">
        <v>1219058</v>
      </c>
      <c r="I11" s="10">
        <f t="shared" ref="I11:I74" si="1">F11-G11</f>
        <v>-348950.51</v>
      </c>
    </row>
    <row r="12" spans="2:9" x14ac:dyDescent="0.2">
      <c r="B12" s="2"/>
      <c r="C12" s="3" t="s">
        <v>15</v>
      </c>
      <c r="D12" s="10">
        <v>1606795.75</v>
      </c>
      <c r="E12" s="10">
        <v>-9011</v>
      </c>
      <c r="F12" s="10">
        <f t="shared" si="0"/>
        <v>1597784.75</v>
      </c>
      <c r="G12" s="10">
        <v>2286037.37</v>
      </c>
      <c r="H12" s="10">
        <v>1724883.37</v>
      </c>
      <c r="I12" s="10">
        <f t="shared" si="1"/>
        <v>-688252.62000000011</v>
      </c>
    </row>
    <row r="13" spans="2:9" x14ac:dyDescent="0.2">
      <c r="B13" s="2"/>
      <c r="C13" s="3" t="s">
        <v>16</v>
      </c>
      <c r="D13" s="10">
        <v>547581.81999999995</v>
      </c>
      <c r="E13" s="10">
        <v>0</v>
      </c>
      <c r="F13" s="10">
        <f t="shared" si="0"/>
        <v>547581.81999999995</v>
      </c>
      <c r="G13" s="10">
        <v>0</v>
      </c>
      <c r="H13" s="10">
        <v>0</v>
      </c>
      <c r="I13" s="10">
        <f t="shared" si="1"/>
        <v>547581.81999999995</v>
      </c>
    </row>
    <row r="14" spans="2:9" x14ac:dyDescent="0.2">
      <c r="B14" s="2"/>
      <c r="C14" s="3" t="s">
        <v>17</v>
      </c>
      <c r="D14" s="10">
        <v>1170057.79</v>
      </c>
      <c r="E14" s="10">
        <v>42830</v>
      </c>
      <c r="F14" s="10">
        <f t="shared" si="0"/>
        <v>1212887.79</v>
      </c>
      <c r="G14" s="10">
        <v>1177493.58</v>
      </c>
      <c r="H14" s="10">
        <v>988625.71</v>
      </c>
      <c r="I14" s="10">
        <f t="shared" si="1"/>
        <v>35394.209999999963</v>
      </c>
    </row>
    <row r="15" spans="2:9" x14ac:dyDescent="0.2">
      <c r="B15" s="2"/>
      <c r="C15" s="3" t="s">
        <v>18</v>
      </c>
      <c r="D15" s="10">
        <v>0</v>
      </c>
      <c r="E15" s="10">
        <v>0</v>
      </c>
      <c r="F15" s="10">
        <f t="shared" si="0"/>
        <v>0</v>
      </c>
      <c r="G15" s="10">
        <v>0</v>
      </c>
      <c r="H15" s="10">
        <v>0</v>
      </c>
      <c r="I15" s="10">
        <f t="shared" si="1"/>
        <v>0</v>
      </c>
    </row>
    <row r="16" spans="2:9" x14ac:dyDescent="0.2">
      <c r="B16" s="2"/>
      <c r="C16" s="3" t="s">
        <v>19</v>
      </c>
      <c r="D16" s="10">
        <v>181003.13</v>
      </c>
      <c r="E16" s="10">
        <v>0</v>
      </c>
      <c r="F16" s="10">
        <f t="shared" si="0"/>
        <v>181003.13</v>
      </c>
      <c r="G16" s="10">
        <v>180646</v>
      </c>
      <c r="H16" s="10">
        <v>151419</v>
      </c>
      <c r="I16" s="10">
        <f t="shared" si="1"/>
        <v>357.13000000000466</v>
      </c>
    </row>
    <row r="17" spans="2:9" s="6" customFormat="1" x14ac:dyDescent="0.2">
      <c r="B17" s="12" t="s">
        <v>20</v>
      </c>
      <c r="C17" s="13"/>
      <c r="D17" s="9">
        <v>2624447.0299999998</v>
      </c>
      <c r="E17" s="9">
        <v>-145855</v>
      </c>
      <c r="F17" s="9">
        <f t="shared" si="0"/>
        <v>2478592.0299999998</v>
      </c>
      <c r="G17" s="9">
        <v>1688420.8</v>
      </c>
      <c r="H17" s="9">
        <v>749333.62</v>
      </c>
      <c r="I17" s="9">
        <f t="shared" si="1"/>
        <v>790171.22999999975</v>
      </c>
    </row>
    <row r="18" spans="2:9" x14ac:dyDescent="0.2">
      <c r="B18" s="2"/>
      <c r="C18" s="3" t="s">
        <v>21</v>
      </c>
      <c r="D18" s="10">
        <v>132186.35999999999</v>
      </c>
      <c r="E18" s="10">
        <v>-203</v>
      </c>
      <c r="F18" s="10">
        <f t="shared" si="0"/>
        <v>131983.35999999999</v>
      </c>
      <c r="G18" s="10">
        <v>10666.77</v>
      </c>
      <c r="H18" s="10">
        <v>5637.09</v>
      </c>
      <c r="I18" s="10">
        <f t="shared" si="1"/>
        <v>121316.58999999998</v>
      </c>
    </row>
    <row r="19" spans="2:9" x14ac:dyDescent="0.2">
      <c r="B19" s="2"/>
      <c r="C19" s="3" t="s">
        <v>22</v>
      </c>
      <c r="D19" s="10">
        <v>17127.89</v>
      </c>
      <c r="E19" s="10">
        <v>2566</v>
      </c>
      <c r="F19" s="10">
        <f t="shared" si="0"/>
        <v>19693.89</v>
      </c>
      <c r="G19" s="10">
        <v>5455.6</v>
      </c>
      <c r="H19" s="10">
        <v>5455.6</v>
      </c>
      <c r="I19" s="10">
        <f t="shared" si="1"/>
        <v>14238.289999999999</v>
      </c>
    </row>
    <row r="20" spans="2:9" x14ac:dyDescent="0.2">
      <c r="B20" s="2"/>
      <c r="C20" s="3" t="s">
        <v>23</v>
      </c>
      <c r="D20" s="10">
        <v>0</v>
      </c>
      <c r="E20" s="10">
        <v>0</v>
      </c>
      <c r="F20" s="10">
        <f t="shared" si="0"/>
        <v>0</v>
      </c>
      <c r="G20" s="10">
        <v>0</v>
      </c>
      <c r="H20" s="10">
        <v>0</v>
      </c>
      <c r="I20" s="10">
        <f t="shared" si="1"/>
        <v>0</v>
      </c>
    </row>
    <row r="21" spans="2:9" x14ac:dyDescent="0.2">
      <c r="B21" s="2"/>
      <c r="C21" s="3" t="s">
        <v>24</v>
      </c>
      <c r="D21" s="10">
        <v>80861.91</v>
      </c>
      <c r="E21" s="10">
        <v>2251</v>
      </c>
      <c r="F21" s="10">
        <f t="shared" si="0"/>
        <v>83112.91</v>
      </c>
      <c r="G21" s="10">
        <v>180706.2</v>
      </c>
      <c r="H21" s="10">
        <v>29270.560000000001</v>
      </c>
      <c r="I21" s="10">
        <f t="shared" si="1"/>
        <v>-97593.290000000008</v>
      </c>
    </row>
    <row r="22" spans="2:9" x14ac:dyDescent="0.2">
      <c r="B22" s="2"/>
      <c r="C22" s="3" t="s">
        <v>25</v>
      </c>
      <c r="D22" s="10">
        <v>365067.05</v>
      </c>
      <c r="E22" s="10">
        <v>0</v>
      </c>
      <c r="F22" s="10">
        <f t="shared" si="0"/>
        <v>365067.05</v>
      </c>
      <c r="G22" s="10">
        <v>431658.33</v>
      </c>
      <c r="H22" s="10">
        <v>388409.66</v>
      </c>
      <c r="I22" s="10">
        <f t="shared" si="1"/>
        <v>-66591.280000000028</v>
      </c>
    </row>
    <row r="23" spans="2:9" x14ac:dyDescent="0.2">
      <c r="B23" s="2"/>
      <c r="C23" s="3" t="s">
        <v>26</v>
      </c>
      <c r="D23" s="10">
        <v>1538361.22</v>
      </c>
      <c r="E23" s="10">
        <v>-180949</v>
      </c>
      <c r="F23" s="10">
        <f t="shared" si="0"/>
        <v>1357412.22</v>
      </c>
      <c r="G23" s="10">
        <v>958641.94</v>
      </c>
      <c r="H23" s="10">
        <v>237934.8</v>
      </c>
      <c r="I23" s="10">
        <f t="shared" si="1"/>
        <v>398770.28</v>
      </c>
    </row>
    <row r="24" spans="2:9" x14ac:dyDescent="0.2">
      <c r="B24" s="2"/>
      <c r="C24" s="3" t="s">
        <v>27</v>
      </c>
      <c r="D24" s="10">
        <v>138492.57</v>
      </c>
      <c r="E24" s="10">
        <v>0</v>
      </c>
      <c r="F24" s="10">
        <f t="shared" si="0"/>
        <v>138492.57</v>
      </c>
      <c r="G24" s="10">
        <v>1950.01</v>
      </c>
      <c r="H24" s="10">
        <v>1950.01</v>
      </c>
      <c r="I24" s="10">
        <f t="shared" si="1"/>
        <v>136542.56</v>
      </c>
    </row>
    <row r="25" spans="2:9" x14ac:dyDescent="0.2">
      <c r="B25" s="2"/>
      <c r="C25" s="3" t="s">
        <v>28</v>
      </c>
      <c r="D25" s="10">
        <v>205510.48</v>
      </c>
      <c r="E25" s="10">
        <v>0</v>
      </c>
      <c r="F25" s="10">
        <f t="shared" si="0"/>
        <v>205510.48</v>
      </c>
      <c r="G25" s="10">
        <v>0</v>
      </c>
      <c r="H25" s="10">
        <v>0</v>
      </c>
      <c r="I25" s="10">
        <f t="shared" si="1"/>
        <v>205510.48</v>
      </c>
    </row>
    <row r="26" spans="2:9" x14ac:dyDescent="0.2">
      <c r="B26" s="2"/>
      <c r="C26" s="3" t="s">
        <v>29</v>
      </c>
      <c r="D26" s="10">
        <v>146839.54999999999</v>
      </c>
      <c r="E26" s="10">
        <v>30480</v>
      </c>
      <c r="F26" s="10">
        <f t="shared" si="0"/>
        <v>177319.55</v>
      </c>
      <c r="G26" s="10">
        <v>99341.95</v>
      </c>
      <c r="H26" s="10">
        <v>80675.899999999994</v>
      </c>
      <c r="I26" s="10">
        <f t="shared" si="1"/>
        <v>77977.599999999991</v>
      </c>
    </row>
    <row r="27" spans="2:9" s="6" customFormat="1" x14ac:dyDescent="0.2">
      <c r="B27" s="12" t="s">
        <v>30</v>
      </c>
      <c r="C27" s="13"/>
      <c r="D27" s="9">
        <v>5276891.13</v>
      </c>
      <c r="E27" s="9">
        <v>8582114.7899999991</v>
      </c>
      <c r="F27" s="9">
        <f t="shared" si="0"/>
        <v>13859005.919999998</v>
      </c>
      <c r="G27" s="9">
        <v>3594505.77</v>
      </c>
      <c r="H27" s="9">
        <v>599854.5</v>
      </c>
      <c r="I27" s="9">
        <f t="shared" si="1"/>
        <v>10264500.149999999</v>
      </c>
    </row>
    <row r="28" spans="2:9" x14ac:dyDescent="0.2">
      <c r="B28" s="2"/>
      <c r="C28" s="3" t="s">
        <v>31</v>
      </c>
      <c r="D28" s="10">
        <v>2820762.98</v>
      </c>
      <c r="E28" s="10">
        <v>8469388.7899999991</v>
      </c>
      <c r="F28" s="10">
        <f t="shared" si="0"/>
        <v>11290151.77</v>
      </c>
      <c r="G28" s="10">
        <v>2713376.05</v>
      </c>
      <c r="H28" s="10">
        <v>47896.93</v>
      </c>
      <c r="I28" s="10">
        <f t="shared" si="1"/>
        <v>8576775.7199999988</v>
      </c>
    </row>
    <row r="29" spans="2:9" x14ac:dyDescent="0.2">
      <c r="B29" s="2"/>
      <c r="C29" s="3" t="s">
        <v>32</v>
      </c>
      <c r="D29" s="10">
        <v>186434.88</v>
      </c>
      <c r="E29" s="10">
        <v>29000</v>
      </c>
      <c r="F29" s="10">
        <f t="shared" si="0"/>
        <v>215434.88</v>
      </c>
      <c r="G29" s="10">
        <v>60146</v>
      </c>
      <c r="H29" s="10">
        <v>31146</v>
      </c>
      <c r="I29" s="10">
        <f t="shared" si="1"/>
        <v>155288.88</v>
      </c>
    </row>
    <row r="30" spans="2:9" x14ac:dyDescent="0.2">
      <c r="B30" s="2"/>
      <c r="C30" s="3" t="s">
        <v>33</v>
      </c>
      <c r="D30" s="10">
        <v>1008838.98</v>
      </c>
      <c r="E30" s="10">
        <v>27127</v>
      </c>
      <c r="F30" s="10">
        <f t="shared" si="0"/>
        <v>1035965.98</v>
      </c>
      <c r="G30" s="10">
        <v>118145.79</v>
      </c>
      <c r="H30" s="10">
        <v>35351.629999999997</v>
      </c>
      <c r="I30" s="10">
        <f t="shared" si="1"/>
        <v>917820.19</v>
      </c>
    </row>
    <row r="31" spans="2:9" x14ac:dyDescent="0.2">
      <c r="B31" s="2"/>
      <c r="C31" s="3" t="s">
        <v>34</v>
      </c>
      <c r="D31" s="10">
        <v>73697.490000000005</v>
      </c>
      <c r="E31" s="10">
        <v>0</v>
      </c>
      <c r="F31" s="10">
        <f t="shared" si="0"/>
        <v>73697.490000000005</v>
      </c>
      <c r="G31" s="10">
        <v>31294.880000000001</v>
      </c>
      <c r="H31" s="10">
        <v>0</v>
      </c>
      <c r="I31" s="10">
        <f t="shared" si="1"/>
        <v>42402.61</v>
      </c>
    </row>
    <row r="32" spans="2:9" x14ac:dyDescent="0.2">
      <c r="B32" s="2"/>
      <c r="C32" s="3" t="s">
        <v>35</v>
      </c>
      <c r="D32" s="10">
        <v>166331.5</v>
      </c>
      <c r="E32" s="10">
        <v>47305</v>
      </c>
      <c r="F32" s="10">
        <f t="shared" si="0"/>
        <v>213636.5</v>
      </c>
      <c r="G32" s="10">
        <v>67132.94</v>
      </c>
      <c r="H32" s="10">
        <v>67132.94</v>
      </c>
      <c r="I32" s="10">
        <f t="shared" si="1"/>
        <v>146503.56</v>
      </c>
    </row>
    <row r="33" spans="2:9" x14ac:dyDescent="0.2">
      <c r="B33" s="2"/>
      <c r="C33" s="3" t="s">
        <v>36</v>
      </c>
      <c r="D33" s="10">
        <v>29112.05</v>
      </c>
      <c r="E33" s="10">
        <v>-4230</v>
      </c>
      <c r="F33" s="10">
        <f t="shared" si="0"/>
        <v>24882.05</v>
      </c>
      <c r="G33" s="10">
        <v>59741.16</v>
      </c>
      <c r="H33" s="10">
        <v>43211.16</v>
      </c>
      <c r="I33" s="10">
        <f t="shared" si="1"/>
        <v>-34859.11</v>
      </c>
    </row>
    <row r="34" spans="2:9" x14ac:dyDescent="0.2">
      <c r="B34" s="2"/>
      <c r="C34" s="3" t="s">
        <v>37</v>
      </c>
      <c r="D34" s="10">
        <v>137988.75</v>
      </c>
      <c r="E34" s="10">
        <v>2212</v>
      </c>
      <c r="F34" s="10">
        <f t="shared" si="0"/>
        <v>140200.75</v>
      </c>
      <c r="G34" s="10">
        <v>54139.64</v>
      </c>
      <c r="H34" s="10">
        <v>43971.66</v>
      </c>
      <c r="I34" s="10">
        <f t="shared" si="1"/>
        <v>86061.11</v>
      </c>
    </row>
    <row r="35" spans="2:9" x14ac:dyDescent="0.2">
      <c r="B35" s="2"/>
      <c r="C35" s="3" t="s">
        <v>38</v>
      </c>
      <c r="D35" s="10">
        <v>197283.45</v>
      </c>
      <c r="E35" s="10">
        <v>7188</v>
      </c>
      <c r="F35" s="10">
        <f>D35-E35</f>
        <v>190095.45</v>
      </c>
      <c r="G35" s="10">
        <v>276802.34999999998</v>
      </c>
      <c r="H35" s="10">
        <v>230998.72</v>
      </c>
      <c r="I35" s="10">
        <f t="shared" si="1"/>
        <v>-86706.899999999965</v>
      </c>
    </row>
    <row r="36" spans="2:9" x14ac:dyDescent="0.2">
      <c r="B36" s="2"/>
      <c r="C36" s="3" t="s">
        <v>39</v>
      </c>
      <c r="D36" s="10">
        <v>656441.05000000005</v>
      </c>
      <c r="E36" s="10">
        <v>18500</v>
      </c>
      <c r="F36" s="10">
        <f t="shared" si="0"/>
        <v>674941.05</v>
      </c>
      <c r="G36" s="10">
        <v>213726.96</v>
      </c>
      <c r="H36" s="10">
        <v>100145.46</v>
      </c>
      <c r="I36" s="10">
        <f t="shared" si="1"/>
        <v>461214.09000000008</v>
      </c>
    </row>
    <row r="37" spans="2:9" s="6" customFormat="1" x14ac:dyDescent="0.2">
      <c r="B37" s="12" t="s">
        <v>40</v>
      </c>
      <c r="C37" s="13"/>
      <c r="D37" s="9">
        <v>4419720.67</v>
      </c>
      <c r="E37" s="9">
        <v>-243409</v>
      </c>
      <c r="F37" s="9">
        <f t="shared" si="0"/>
        <v>4176311.67</v>
      </c>
      <c r="G37" s="9">
        <v>2320250.35</v>
      </c>
      <c r="H37" s="9">
        <v>2175126.46</v>
      </c>
      <c r="I37" s="9">
        <f t="shared" si="1"/>
        <v>1856061.3199999998</v>
      </c>
    </row>
    <row r="38" spans="2:9" x14ac:dyDescent="0.2">
      <c r="B38" s="2"/>
      <c r="C38" s="3" t="s">
        <v>41</v>
      </c>
      <c r="D38" s="10">
        <v>0</v>
      </c>
      <c r="E38" s="10">
        <v>0</v>
      </c>
      <c r="F38" s="10">
        <f t="shared" si="0"/>
        <v>0</v>
      </c>
      <c r="G38" s="10">
        <v>0</v>
      </c>
      <c r="H38" s="10">
        <v>0</v>
      </c>
      <c r="I38" s="10">
        <f t="shared" si="1"/>
        <v>0</v>
      </c>
    </row>
    <row r="39" spans="2:9" x14ac:dyDescent="0.2">
      <c r="B39" s="2"/>
      <c r="C39" s="3" t="s">
        <v>42</v>
      </c>
      <c r="D39" s="10">
        <v>0</v>
      </c>
      <c r="E39" s="10">
        <v>0</v>
      </c>
      <c r="F39" s="10">
        <f t="shared" si="0"/>
        <v>0</v>
      </c>
      <c r="G39" s="10">
        <v>0</v>
      </c>
      <c r="H39" s="10">
        <v>0</v>
      </c>
      <c r="I39" s="10">
        <f t="shared" si="1"/>
        <v>0</v>
      </c>
    </row>
    <row r="40" spans="2:9" x14ac:dyDescent="0.2">
      <c r="B40" s="2"/>
      <c r="C40" s="3" t="s">
        <v>43</v>
      </c>
      <c r="D40" s="10">
        <v>1050000</v>
      </c>
      <c r="E40" s="10">
        <v>0</v>
      </c>
      <c r="F40" s="10">
        <f t="shared" si="0"/>
        <v>1050000</v>
      </c>
      <c r="G40" s="10">
        <v>949988.16</v>
      </c>
      <c r="H40" s="10">
        <v>949988.16</v>
      </c>
      <c r="I40" s="10">
        <f t="shared" si="1"/>
        <v>100011.83999999997</v>
      </c>
    </row>
    <row r="41" spans="2:9" x14ac:dyDescent="0.2">
      <c r="B41" s="2"/>
      <c r="C41" s="3" t="s">
        <v>44</v>
      </c>
      <c r="D41" s="10">
        <v>1594901.96</v>
      </c>
      <c r="E41" s="10">
        <v>0</v>
      </c>
      <c r="F41" s="10">
        <f t="shared" si="0"/>
        <v>1594901.96</v>
      </c>
      <c r="G41" s="10">
        <v>959602.19</v>
      </c>
      <c r="H41" s="10">
        <v>878588.3</v>
      </c>
      <c r="I41" s="10">
        <f t="shared" si="1"/>
        <v>635299.77</v>
      </c>
    </row>
    <row r="42" spans="2:9" x14ac:dyDescent="0.2">
      <c r="B42" s="2"/>
      <c r="C42" s="3" t="s">
        <v>45</v>
      </c>
      <c r="D42" s="10">
        <v>1774818.71</v>
      </c>
      <c r="E42" s="10">
        <v>-243409</v>
      </c>
      <c r="F42" s="10">
        <f t="shared" si="0"/>
        <v>1531409.71</v>
      </c>
      <c r="G42" s="10">
        <v>410660</v>
      </c>
      <c r="H42" s="10">
        <v>346550</v>
      </c>
      <c r="I42" s="10">
        <f t="shared" si="1"/>
        <v>1120749.71</v>
      </c>
    </row>
    <row r="43" spans="2:9" x14ac:dyDescent="0.2">
      <c r="B43" s="2"/>
      <c r="C43" s="3" t="s">
        <v>46</v>
      </c>
      <c r="D43" s="10">
        <v>0</v>
      </c>
      <c r="E43" s="10">
        <v>0</v>
      </c>
      <c r="F43" s="10">
        <f t="shared" si="0"/>
        <v>0</v>
      </c>
      <c r="G43" s="10">
        <v>0</v>
      </c>
      <c r="H43" s="10">
        <v>0</v>
      </c>
      <c r="I43" s="10">
        <f t="shared" si="1"/>
        <v>0</v>
      </c>
    </row>
    <row r="44" spans="2:9" x14ac:dyDescent="0.2">
      <c r="B44" s="2"/>
      <c r="C44" s="3" t="s">
        <v>47</v>
      </c>
      <c r="D44" s="10">
        <v>0</v>
      </c>
      <c r="E44" s="10">
        <v>0</v>
      </c>
      <c r="F44" s="10">
        <f t="shared" si="0"/>
        <v>0</v>
      </c>
      <c r="G44" s="10">
        <v>0</v>
      </c>
      <c r="H44" s="10">
        <v>0</v>
      </c>
      <c r="I44" s="10">
        <f t="shared" si="1"/>
        <v>0</v>
      </c>
    </row>
    <row r="45" spans="2:9" x14ac:dyDescent="0.2">
      <c r="B45" s="2"/>
      <c r="C45" s="3" t="s">
        <v>48</v>
      </c>
      <c r="D45" s="10">
        <v>0</v>
      </c>
      <c r="E45" s="10">
        <v>0</v>
      </c>
      <c r="F45" s="10">
        <f t="shared" si="0"/>
        <v>0</v>
      </c>
      <c r="G45" s="10">
        <v>0</v>
      </c>
      <c r="H45" s="10">
        <v>0</v>
      </c>
      <c r="I45" s="10">
        <f t="shared" si="1"/>
        <v>0</v>
      </c>
    </row>
    <row r="46" spans="2:9" x14ac:dyDescent="0.2">
      <c r="B46" s="2"/>
      <c r="C46" s="3" t="s">
        <v>49</v>
      </c>
      <c r="D46" s="10">
        <v>0</v>
      </c>
      <c r="E46" s="10">
        <v>0</v>
      </c>
      <c r="F46" s="10">
        <f t="shared" si="0"/>
        <v>0</v>
      </c>
      <c r="G46" s="10">
        <v>0</v>
      </c>
      <c r="H46" s="10">
        <v>0</v>
      </c>
      <c r="I46" s="10">
        <f t="shared" si="1"/>
        <v>0</v>
      </c>
    </row>
    <row r="47" spans="2:9" s="6" customFormat="1" x14ac:dyDescent="0.2">
      <c r="B47" s="12" t="s">
        <v>50</v>
      </c>
      <c r="C47" s="13"/>
      <c r="D47" s="9">
        <v>1451046.03</v>
      </c>
      <c r="E47" s="9">
        <v>6243</v>
      </c>
      <c r="F47" s="9">
        <f t="shared" si="0"/>
        <v>1457289.03</v>
      </c>
      <c r="G47" s="9">
        <v>50268</v>
      </c>
      <c r="H47" s="9">
        <v>39730</v>
      </c>
      <c r="I47" s="9">
        <f t="shared" si="1"/>
        <v>1407021.03</v>
      </c>
    </row>
    <row r="48" spans="2:9" x14ac:dyDescent="0.2">
      <c r="B48" s="2"/>
      <c r="C48" s="3" t="s">
        <v>51</v>
      </c>
      <c r="D48" s="10">
        <v>29596.06</v>
      </c>
      <c r="E48" s="10">
        <v>-7636</v>
      </c>
      <c r="F48" s="10">
        <f t="shared" si="0"/>
        <v>21960.06</v>
      </c>
      <c r="G48" s="10">
        <v>10538</v>
      </c>
      <c r="H48" s="10">
        <v>0</v>
      </c>
      <c r="I48" s="10">
        <f t="shared" si="1"/>
        <v>11422.060000000001</v>
      </c>
    </row>
    <row r="49" spans="2:9" x14ac:dyDescent="0.2">
      <c r="B49" s="2"/>
      <c r="C49" s="3" t="s">
        <v>52</v>
      </c>
      <c r="D49" s="10">
        <v>0</v>
      </c>
      <c r="E49" s="10">
        <v>2750</v>
      </c>
      <c r="F49" s="10">
        <f t="shared" si="0"/>
        <v>2750</v>
      </c>
      <c r="G49" s="10">
        <v>2726</v>
      </c>
      <c r="H49" s="10">
        <v>2726</v>
      </c>
      <c r="I49" s="10">
        <f t="shared" si="1"/>
        <v>24</v>
      </c>
    </row>
    <row r="50" spans="2:9" x14ac:dyDescent="0.2">
      <c r="B50" s="2"/>
      <c r="C50" s="3" t="s">
        <v>53</v>
      </c>
      <c r="D50" s="10">
        <v>0</v>
      </c>
      <c r="E50" s="10">
        <v>0</v>
      </c>
      <c r="F50" s="10">
        <f t="shared" si="0"/>
        <v>0</v>
      </c>
      <c r="G50" s="10">
        <v>0</v>
      </c>
      <c r="H50" s="10">
        <v>0</v>
      </c>
      <c r="I50" s="10">
        <f t="shared" si="1"/>
        <v>0</v>
      </c>
    </row>
    <row r="51" spans="2:9" x14ac:dyDescent="0.2">
      <c r="B51" s="2"/>
      <c r="C51" s="3" t="s">
        <v>54</v>
      </c>
      <c r="D51" s="10">
        <v>700575</v>
      </c>
      <c r="E51" s="10">
        <v>0</v>
      </c>
      <c r="F51" s="10">
        <f t="shared" si="0"/>
        <v>700575</v>
      </c>
      <c r="G51" s="10">
        <v>0</v>
      </c>
      <c r="H51" s="10">
        <v>0</v>
      </c>
      <c r="I51" s="10">
        <f t="shared" si="1"/>
        <v>700575</v>
      </c>
    </row>
    <row r="52" spans="2:9" x14ac:dyDescent="0.2">
      <c r="B52" s="2"/>
      <c r="C52" s="3" t="s">
        <v>55</v>
      </c>
      <c r="D52" s="10">
        <v>499999.97</v>
      </c>
      <c r="E52" s="10">
        <v>0</v>
      </c>
      <c r="F52" s="10">
        <f t="shared" si="0"/>
        <v>499999.97</v>
      </c>
      <c r="G52" s="10">
        <v>0</v>
      </c>
      <c r="H52" s="10">
        <v>0</v>
      </c>
      <c r="I52" s="10">
        <f t="shared" si="1"/>
        <v>499999.97</v>
      </c>
    </row>
    <row r="53" spans="2:9" x14ac:dyDescent="0.2">
      <c r="B53" s="2"/>
      <c r="C53" s="3" t="s">
        <v>56</v>
      </c>
      <c r="D53" s="10">
        <v>195000</v>
      </c>
      <c r="E53" s="10">
        <v>37004</v>
      </c>
      <c r="F53" s="10">
        <f t="shared" si="0"/>
        <v>232004</v>
      </c>
      <c r="G53" s="10">
        <v>37004</v>
      </c>
      <c r="H53" s="10">
        <v>37004</v>
      </c>
      <c r="I53" s="10">
        <f t="shared" si="1"/>
        <v>195000</v>
      </c>
    </row>
    <row r="54" spans="2:9" x14ac:dyDescent="0.2">
      <c r="B54" s="2"/>
      <c r="C54" s="3" t="s">
        <v>57</v>
      </c>
      <c r="D54" s="10">
        <v>0</v>
      </c>
      <c r="E54" s="10">
        <v>0</v>
      </c>
      <c r="F54" s="10">
        <f t="shared" si="0"/>
        <v>0</v>
      </c>
      <c r="G54" s="10">
        <v>0</v>
      </c>
      <c r="H54" s="10">
        <v>0</v>
      </c>
      <c r="I54" s="10">
        <f t="shared" si="1"/>
        <v>0</v>
      </c>
    </row>
    <row r="55" spans="2:9" x14ac:dyDescent="0.2">
      <c r="B55" s="2"/>
      <c r="C55" s="3" t="s">
        <v>58</v>
      </c>
      <c r="D55" s="10">
        <v>0</v>
      </c>
      <c r="E55" s="10">
        <v>0</v>
      </c>
      <c r="F55" s="10">
        <f t="shared" si="0"/>
        <v>0</v>
      </c>
      <c r="G55" s="10">
        <v>0</v>
      </c>
      <c r="H55" s="10">
        <v>0</v>
      </c>
      <c r="I55" s="10">
        <f t="shared" si="1"/>
        <v>0</v>
      </c>
    </row>
    <row r="56" spans="2:9" x14ac:dyDescent="0.2">
      <c r="B56" s="2"/>
      <c r="C56" s="3" t="s">
        <v>59</v>
      </c>
      <c r="D56" s="10">
        <v>25875</v>
      </c>
      <c r="E56" s="10">
        <v>-25875</v>
      </c>
      <c r="F56" s="10">
        <f t="shared" si="0"/>
        <v>0</v>
      </c>
      <c r="G56" s="10">
        <v>0</v>
      </c>
      <c r="H56" s="10">
        <v>0</v>
      </c>
      <c r="I56" s="10">
        <f t="shared" si="1"/>
        <v>0</v>
      </c>
    </row>
    <row r="57" spans="2:9" s="6" customFormat="1" x14ac:dyDescent="0.2">
      <c r="B57" s="12" t="s">
        <v>60</v>
      </c>
      <c r="C57" s="13"/>
      <c r="D57" s="9">
        <v>9241402</v>
      </c>
      <c r="E57" s="9">
        <v>2116396.85</v>
      </c>
      <c r="F57" s="9">
        <f t="shared" si="0"/>
        <v>11357798.85</v>
      </c>
      <c r="G57" s="9">
        <v>3276866.42</v>
      </c>
      <c r="H57" s="9">
        <v>2479234.9900000002</v>
      </c>
      <c r="I57" s="9">
        <f t="shared" si="1"/>
        <v>8080932.4299999997</v>
      </c>
    </row>
    <row r="58" spans="2:9" x14ac:dyDescent="0.2">
      <c r="B58" s="2"/>
      <c r="C58" s="3" t="s">
        <v>61</v>
      </c>
      <c r="D58" s="10">
        <v>8254937.5300000003</v>
      </c>
      <c r="E58" s="10">
        <v>0</v>
      </c>
      <c r="F58" s="10">
        <f t="shared" si="0"/>
        <v>8254937.5300000003</v>
      </c>
      <c r="G58" s="10">
        <v>2487598.14</v>
      </c>
      <c r="H58" s="10">
        <v>1786363.3</v>
      </c>
      <c r="I58" s="10">
        <f t="shared" si="1"/>
        <v>5767339.3900000006</v>
      </c>
    </row>
    <row r="59" spans="2:9" x14ac:dyDescent="0.2">
      <c r="B59" s="2"/>
      <c r="C59" s="3" t="s">
        <v>62</v>
      </c>
      <c r="D59" s="10">
        <v>986464.47</v>
      </c>
      <c r="E59" s="10">
        <v>2116396.85</v>
      </c>
      <c r="F59" s="10">
        <f t="shared" si="0"/>
        <v>3102861.3200000003</v>
      </c>
      <c r="G59" s="10">
        <v>789268.28</v>
      </c>
      <c r="H59" s="10">
        <v>692871.69</v>
      </c>
      <c r="I59" s="10">
        <f t="shared" si="1"/>
        <v>2313593.04</v>
      </c>
    </row>
    <row r="60" spans="2:9" x14ac:dyDescent="0.2">
      <c r="B60" s="2"/>
      <c r="C60" s="3" t="s">
        <v>63</v>
      </c>
      <c r="D60" s="10">
        <v>0</v>
      </c>
      <c r="E60" s="10">
        <v>0</v>
      </c>
      <c r="F60" s="10">
        <f t="shared" si="0"/>
        <v>0</v>
      </c>
      <c r="G60" s="10">
        <v>0</v>
      </c>
      <c r="H60" s="10">
        <v>0</v>
      </c>
      <c r="I60" s="10">
        <f t="shared" si="1"/>
        <v>0</v>
      </c>
    </row>
    <row r="61" spans="2:9" s="6" customFormat="1" x14ac:dyDescent="0.2">
      <c r="B61" s="12" t="s">
        <v>64</v>
      </c>
      <c r="C61" s="13"/>
      <c r="D61" s="9">
        <v>0</v>
      </c>
      <c r="E61" s="9">
        <v>0</v>
      </c>
      <c r="F61" s="9">
        <f t="shared" si="0"/>
        <v>0</v>
      </c>
      <c r="G61" s="9">
        <v>0</v>
      </c>
      <c r="H61" s="9">
        <v>0</v>
      </c>
      <c r="I61" s="9">
        <f t="shared" si="1"/>
        <v>0</v>
      </c>
    </row>
    <row r="62" spans="2:9" x14ac:dyDescent="0.2">
      <c r="B62" s="2"/>
      <c r="C62" s="3" t="s">
        <v>65</v>
      </c>
      <c r="D62" s="10">
        <v>0</v>
      </c>
      <c r="E62" s="10">
        <v>0</v>
      </c>
      <c r="F62" s="10">
        <f t="shared" si="0"/>
        <v>0</v>
      </c>
      <c r="G62" s="10">
        <v>0</v>
      </c>
      <c r="H62" s="10">
        <v>0</v>
      </c>
      <c r="I62" s="10">
        <f t="shared" si="1"/>
        <v>0</v>
      </c>
    </row>
    <row r="63" spans="2:9" x14ac:dyDescent="0.2">
      <c r="B63" s="2"/>
      <c r="C63" s="3" t="s">
        <v>66</v>
      </c>
      <c r="D63" s="10">
        <v>0</v>
      </c>
      <c r="E63" s="10">
        <v>0</v>
      </c>
      <c r="F63" s="10">
        <f t="shared" si="0"/>
        <v>0</v>
      </c>
      <c r="G63" s="10">
        <v>0</v>
      </c>
      <c r="H63" s="10">
        <v>0</v>
      </c>
      <c r="I63" s="10">
        <f t="shared" si="1"/>
        <v>0</v>
      </c>
    </row>
    <row r="64" spans="2:9" x14ac:dyDescent="0.2">
      <c r="B64" s="2"/>
      <c r="C64" s="3" t="s">
        <v>67</v>
      </c>
      <c r="D64" s="10">
        <v>0</v>
      </c>
      <c r="E64" s="10">
        <v>0</v>
      </c>
      <c r="F64" s="10">
        <f t="shared" si="0"/>
        <v>0</v>
      </c>
      <c r="G64" s="10">
        <v>0</v>
      </c>
      <c r="H64" s="10">
        <v>0</v>
      </c>
      <c r="I64" s="10">
        <f t="shared" si="1"/>
        <v>0</v>
      </c>
    </row>
    <row r="65" spans="2:9" x14ac:dyDescent="0.2">
      <c r="B65" s="2"/>
      <c r="C65" s="3" t="s">
        <v>68</v>
      </c>
      <c r="D65" s="10">
        <v>0</v>
      </c>
      <c r="E65" s="10">
        <v>0</v>
      </c>
      <c r="F65" s="10">
        <f t="shared" si="0"/>
        <v>0</v>
      </c>
      <c r="G65" s="10">
        <v>0</v>
      </c>
      <c r="H65" s="10">
        <v>0</v>
      </c>
      <c r="I65" s="10">
        <f t="shared" si="1"/>
        <v>0</v>
      </c>
    </row>
    <row r="66" spans="2:9" x14ac:dyDescent="0.2">
      <c r="B66" s="2"/>
      <c r="C66" s="3" t="s">
        <v>69</v>
      </c>
      <c r="D66" s="10">
        <v>0</v>
      </c>
      <c r="E66" s="10">
        <v>0</v>
      </c>
      <c r="F66" s="10">
        <f t="shared" si="0"/>
        <v>0</v>
      </c>
      <c r="G66" s="10">
        <v>0</v>
      </c>
      <c r="H66" s="10">
        <v>0</v>
      </c>
      <c r="I66" s="10">
        <f t="shared" si="1"/>
        <v>0</v>
      </c>
    </row>
    <row r="67" spans="2:9" x14ac:dyDescent="0.2">
      <c r="B67" s="2"/>
      <c r="C67" s="3" t="s">
        <v>70</v>
      </c>
      <c r="D67" s="10">
        <v>0</v>
      </c>
      <c r="E67" s="10">
        <v>0</v>
      </c>
      <c r="F67" s="10">
        <f t="shared" si="0"/>
        <v>0</v>
      </c>
      <c r="G67" s="10">
        <v>0</v>
      </c>
      <c r="H67" s="10">
        <v>0</v>
      </c>
      <c r="I67" s="10">
        <f t="shared" si="1"/>
        <v>0</v>
      </c>
    </row>
    <row r="68" spans="2:9" x14ac:dyDescent="0.2">
      <c r="B68" s="2"/>
      <c r="C68" s="3" t="s">
        <v>71</v>
      </c>
      <c r="D68" s="10">
        <v>0</v>
      </c>
      <c r="E68" s="10">
        <v>0</v>
      </c>
      <c r="F68" s="10">
        <f t="shared" si="0"/>
        <v>0</v>
      </c>
      <c r="G68" s="10">
        <v>0</v>
      </c>
      <c r="H68" s="10">
        <v>0</v>
      </c>
      <c r="I68" s="10">
        <f t="shared" si="1"/>
        <v>0</v>
      </c>
    </row>
    <row r="69" spans="2:9" s="6" customFormat="1" x14ac:dyDescent="0.2">
      <c r="B69" s="12" t="s">
        <v>72</v>
      </c>
      <c r="C69" s="13"/>
      <c r="D69" s="9">
        <v>0</v>
      </c>
      <c r="E69" s="9">
        <v>0</v>
      </c>
      <c r="F69" s="9">
        <f t="shared" si="0"/>
        <v>0</v>
      </c>
      <c r="G69" s="9">
        <v>0</v>
      </c>
      <c r="H69" s="9">
        <v>0</v>
      </c>
      <c r="I69" s="9">
        <f t="shared" si="1"/>
        <v>0</v>
      </c>
    </row>
    <row r="70" spans="2:9" x14ac:dyDescent="0.2">
      <c r="B70" s="2"/>
      <c r="C70" s="3" t="s">
        <v>73</v>
      </c>
      <c r="D70" s="10">
        <v>0</v>
      </c>
      <c r="E70" s="10">
        <v>0</v>
      </c>
      <c r="F70" s="10">
        <f t="shared" si="0"/>
        <v>0</v>
      </c>
      <c r="G70" s="10">
        <v>0</v>
      </c>
      <c r="H70" s="10">
        <v>0</v>
      </c>
      <c r="I70" s="10">
        <f t="shared" si="1"/>
        <v>0</v>
      </c>
    </row>
    <row r="71" spans="2:9" x14ac:dyDescent="0.2">
      <c r="B71" s="2"/>
      <c r="C71" s="3" t="s">
        <v>74</v>
      </c>
      <c r="D71" s="10">
        <v>0</v>
      </c>
      <c r="E71" s="10">
        <v>0</v>
      </c>
      <c r="F71" s="10">
        <f t="shared" si="0"/>
        <v>0</v>
      </c>
      <c r="G71" s="10">
        <v>0</v>
      </c>
      <c r="H71" s="10">
        <v>0</v>
      </c>
      <c r="I71" s="10">
        <f t="shared" si="1"/>
        <v>0</v>
      </c>
    </row>
    <row r="72" spans="2:9" x14ac:dyDescent="0.2">
      <c r="B72" s="2"/>
      <c r="C72" s="3" t="s">
        <v>75</v>
      </c>
      <c r="D72" s="10">
        <v>0</v>
      </c>
      <c r="E72" s="10">
        <v>0</v>
      </c>
      <c r="F72" s="10">
        <f t="shared" si="0"/>
        <v>0</v>
      </c>
      <c r="G72" s="10">
        <v>0</v>
      </c>
      <c r="H72" s="10">
        <v>0</v>
      </c>
      <c r="I72" s="10">
        <f t="shared" si="1"/>
        <v>0</v>
      </c>
    </row>
    <row r="73" spans="2:9" s="6" customFormat="1" x14ac:dyDescent="0.2">
      <c r="B73" s="12" t="s">
        <v>76</v>
      </c>
      <c r="C73" s="13"/>
      <c r="D73" s="9">
        <v>2699477.48</v>
      </c>
      <c r="E73" s="9">
        <v>0</v>
      </c>
      <c r="F73" s="9">
        <f t="shared" si="0"/>
        <v>2699477.48</v>
      </c>
      <c r="G73" s="9">
        <v>2292750.83</v>
      </c>
      <c r="H73" s="9">
        <v>2292750.83</v>
      </c>
      <c r="I73" s="9">
        <f t="shared" si="1"/>
        <v>406726.64999999991</v>
      </c>
    </row>
    <row r="74" spans="2:9" x14ac:dyDescent="0.2">
      <c r="B74" s="2"/>
      <c r="C74" s="3" t="s">
        <v>77</v>
      </c>
      <c r="D74" s="10">
        <v>927900.27</v>
      </c>
      <c r="E74" s="10">
        <v>0</v>
      </c>
      <c r="F74" s="10">
        <f t="shared" si="0"/>
        <v>927900.27</v>
      </c>
      <c r="G74" s="10">
        <v>1494204.37</v>
      </c>
      <c r="H74" s="10">
        <v>1494204.37</v>
      </c>
      <c r="I74" s="10">
        <f t="shared" si="1"/>
        <v>-566304.10000000009</v>
      </c>
    </row>
    <row r="75" spans="2:9" x14ac:dyDescent="0.2">
      <c r="B75" s="2"/>
      <c r="C75" s="3" t="s">
        <v>78</v>
      </c>
      <c r="D75" s="10">
        <v>423687.19</v>
      </c>
      <c r="E75" s="10">
        <v>0</v>
      </c>
      <c r="F75" s="10">
        <f t="shared" ref="F75:F80" si="2">D75+E75</f>
        <v>423687.19</v>
      </c>
      <c r="G75" s="10">
        <v>798546.46</v>
      </c>
      <c r="H75" s="10">
        <v>798546.46</v>
      </c>
      <c r="I75" s="10">
        <f t="shared" ref="I75:I80" si="3">F75-G75</f>
        <v>-374859.26999999996</v>
      </c>
    </row>
    <row r="76" spans="2:9" x14ac:dyDescent="0.2">
      <c r="B76" s="2"/>
      <c r="C76" s="3" t="s">
        <v>79</v>
      </c>
      <c r="D76" s="10">
        <v>0</v>
      </c>
      <c r="E76" s="10">
        <v>0</v>
      </c>
      <c r="F76" s="10">
        <f t="shared" si="2"/>
        <v>0</v>
      </c>
      <c r="G76" s="10">
        <v>0</v>
      </c>
      <c r="H76" s="10">
        <v>0</v>
      </c>
      <c r="I76" s="10">
        <f t="shared" si="3"/>
        <v>0</v>
      </c>
    </row>
    <row r="77" spans="2:9" x14ac:dyDescent="0.2">
      <c r="B77" s="2"/>
      <c r="C77" s="3" t="s">
        <v>80</v>
      </c>
      <c r="D77" s="10">
        <v>0</v>
      </c>
      <c r="E77" s="10">
        <v>0</v>
      </c>
      <c r="F77" s="10">
        <f t="shared" si="2"/>
        <v>0</v>
      </c>
      <c r="G77" s="10">
        <v>0</v>
      </c>
      <c r="H77" s="10">
        <v>0</v>
      </c>
      <c r="I77" s="10">
        <f t="shared" si="3"/>
        <v>0</v>
      </c>
    </row>
    <row r="78" spans="2:9" x14ac:dyDescent="0.2">
      <c r="B78" s="2"/>
      <c r="C78" s="3" t="s">
        <v>81</v>
      </c>
      <c r="D78" s="10">
        <v>0</v>
      </c>
      <c r="E78" s="10">
        <v>0</v>
      </c>
      <c r="F78" s="10">
        <f t="shared" si="2"/>
        <v>0</v>
      </c>
      <c r="G78" s="10">
        <v>0</v>
      </c>
      <c r="H78" s="10">
        <v>0</v>
      </c>
      <c r="I78" s="10">
        <f t="shared" si="3"/>
        <v>0</v>
      </c>
    </row>
    <row r="79" spans="2:9" x14ac:dyDescent="0.2">
      <c r="B79" s="2"/>
      <c r="C79" s="3" t="s">
        <v>82</v>
      </c>
      <c r="D79" s="10">
        <v>0</v>
      </c>
      <c r="E79" s="10">
        <v>0</v>
      </c>
      <c r="F79" s="10">
        <f t="shared" si="2"/>
        <v>0</v>
      </c>
      <c r="G79" s="10">
        <v>0</v>
      </c>
      <c r="H79" s="10">
        <v>0</v>
      </c>
      <c r="I79" s="10">
        <f t="shared" si="3"/>
        <v>0</v>
      </c>
    </row>
    <row r="80" spans="2:9" ht="12.75" thickBot="1" x14ac:dyDescent="0.25">
      <c r="B80" s="4"/>
      <c r="C80" s="5" t="s">
        <v>83</v>
      </c>
      <c r="D80" s="10">
        <v>1347889.32</v>
      </c>
      <c r="E80" s="10">
        <v>0</v>
      </c>
      <c r="F80" s="10">
        <f t="shared" si="2"/>
        <v>1347889.32</v>
      </c>
      <c r="G80" s="10">
        <v>0</v>
      </c>
      <c r="H80" s="10">
        <v>0</v>
      </c>
      <c r="I80" s="10">
        <f t="shared" si="3"/>
        <v>1347889.32</v>
      </c>
    </row>
    <row r="81" spans="2:9" ht="12.75" thickBot="1" x14ac:dyDescent="0.25">
      <c r="B81" s="14" t="s">
        <v>84</v>
      </c>
      <c r="C81" s="15"/>
      <c r="D81" s="11">
        <v>40164972.100000001</v>
      </c>
      <c r="E81" s="11">
        <v>10588899.640000001</v>
      </c>
      <c r="F81" s="11">
        <v>50753871.740000002</v>
      </c>
      <c r="G81" s="11">
        <v>28363650.120000001</v>
      </c>
      <c r="H81" s="11">
        <v>20964386.48</v>
      </c>
      <c r="I81" s="11">
        <v>22390221.620000001</v>
      </c>
    </row>
    <row r="87" spans="2:9" ht="15" x14ac:dyDescent="0.25">
      <c r="H87" s="7" t="s">
        <v>86</v>
      </c>
    </row>
  </sheetData>
  <mergeCells count="17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2017-06-13T16:34:09Z</cp:lastPrinted>
  <dcterms:created xsi:type="dcterms:W3CDTF">2015-10-07T18:40:37Z</dcterms:created>
  <dcterms:modified xsi:type="dcterms:W3CDTF">2017-09-06T15:26:01Z</dcterms:modified>
</cp:coreProperties>
</file>