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AVANCE FINANCIERO 2017\primer trim mirador\1. Municipios\II. Información Presupuestaria\"/>
    </mc:Choice>
  </mc:AlternateContent>
  <bookViews>
    <workbookView xWindow="0" yWindow="0" windowWidth="24000" windowHeight="9735"/>
  </bookViews>
  <sheets>
    <sheet name="EAE CA" sheetId="1" r:id="rId1"/>
  </sheets>
  <definedNames>
    <definedName name="_xlnm.Print_Area" localSheetId="0">'EAE CA'!$B$2:$H$69</definedName>
  </definedNames>
  <calcPr calcId="152511"/>
</workbook>
</file>

<file path=xl/calcChain.xml><?xml version="1.0" encoding="utf-8"?>
<calcChain xmlns="http://schemas.openxmlformats.org/spreadsheetml/2006/main">
  <c r="G38" i="1" l="1"/>
  <c r="F38" i="1"/>
  <c r="D38" i="1"/>
  <c r="C38" i="1"/>
  <c r="E38" i="1" s="1"/>
  <c r="H38" i="1" s="1"/>
  <c r="H37" i="1"/>
  <c r="E37" i="1"/>
  <c r="H36" i="1"/>
  <c r="E36" i="1"/>
  <c r="H35" i="1"/>
  <c r="E35" i="1"/>
  <c r="H34" i="1"/>
  <c r="E34" i="1"/>
  <c r="H33" i="1"/>
  <c r="E33" i="1"/>
  <c r="H32" i="1"/>
  <c r="E32" i="1"/>
  <c r="H31" i="1"/>
  <c r="E31" i="1"/>
  <c r="H30" i="1"/>
  <c r="E30" i="1"/>
  <c r="H29" i="1"/>
  <c r="E29" i="1"/>
  <c r="H28" i="1"/>
  <c r="E28" i="1"/>
  <c r="H27" i="1"/>
  <c r="E27" i="1"/>
  <c r="H26" i="1"/>
  <c r="E26" i="1"/>
  <c r="H25" i="1"/>
  <c r="E25" i="1"/>
  <c r="H24" i="1"/>
  <c r="E24" i="1"/>
  <c r="H23" i="1"/>
  <c r="E23" i="1"/>
  <c r="H22" i="1"/>
  <c r="E22" i="1"/>
  <c r="H21" i="1"/>
  <c r="E21" i="1"/>
  <c r="H20" i="1"/>
  <c r="E20" i="1"/>
  <c r="H19" i="1"/>
  <c r="E19" i="1"/>
  <c r="H18" i="1"/>
  <c r="E18" i="1"/>
  <c r="H17" i="1"/>
  <c r="E17" i="1"/>
  <c r="H16" i="1"/>
  <c r="E16" i="1"/>
  <c r="H15" i="1"/>
  <c r="E15" i="1"/>
  <c r="H14" i="1"/>
  <c r="E14" i="1"/>
  <c r="H13" i="1"/>
  <c r="E13" i="1"/>
  <c r="H12" i="1"/>
  <c r="E12" i="1"/>
  <c r="H11" i="1"/>
  <c r="E11" i="1"/>
  <c r="H10" i="1"/>
  <c r="E10" i="1"/>
  <c r="H9" i="1"/>
  <c r="E9" i="1"/>
</calcChain>
</file>

<file path=xl/sharedStrings.xml><?xml version="1.0" encoding="utf-8"?>
<sst xmlns="http://schemas.openxmlformats.org/spreadsheetml/2006/main" count="98" uniqueCount="62">
  <si>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</si>
  <si>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</si>
  <si>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</si>
  <si>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</si>
  <si>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</si>
  <si>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</si>
  <si>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</si>
  <si>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</si>
  <si>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</si>
  <si>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</si>
  <si>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</si>
  <si>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</si>
  <si>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</si>
  <si>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</si>
  <si>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</si>
  <si>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</si>
  <si>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</si>
  <si>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</si>
  <si>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</si>
  <si>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</si>
  <si>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</si>
  <si>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</si>
  <si>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</si>
  <si>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</si>
  <si>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2017</t>
  </si>
  <si>
    <t>ASEC_EAEPECA_1erTRIM_H5</t>
  </si>
  <si>
    <t>1</t>
  </si>
  <si>
    <t>2</t>
  </si>
  <si>
    <t>4</t>
  </si>
  <si>
    <t>5</t>
  </si>
  <si>
    <t>Nombre del Ente Público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</si>
  <si>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</si>
  <si>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</si>
  <si>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PRESIDENCIA</t>
  </si>
  <si>
    <t>CABILDO</t>
  </si>
  <si>
    <t>CONTRALORIA MUNICIPAL</t>
  </si>
  <si>
    <t>COMUNICACIÓN SOCIAL</t>
  </si>
  <si>
    <t>SEGURIDAD PUBLICA</t>
  </si>
  <si>
    <t>SERVICIOS ADMINISTRATIVOS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</si>
  <si>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</si>
  <si>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</si>
  <si>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</si>
  <si>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</si>
  <si>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</si>
  <si>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</si>
  <si>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PENSIONADOS Y JUBILADOS</t>
  </si>
  <si>
    <t>FOMENTO CULTURAL</t>
  </si>
  <si>
    <t>CLINICA MUNICIPAL</t>
  </si>
  <si>
    <t>INSTITUTO MUNICIPAL DE LA JUVENTUD</t>
  </si>
  <si>
    <t>GUARDERIA MUNICIPAL</t>
  </si>
  <si>
    <t>INSTITUTO MUNICIPAL DE LA MUJER</t>
  </si>
  <si>
    <t>PROFECO</t>
  </si>
  <si>
    <t>PROTECCION CIVIL</t>
  </si>
  <si>
    <t>SERVICIOS PRIMARIOS</t>
  </si>
  <si>
    <t>DIRECCION JURIDICO</t>
  </si>
  <si>
    <t>DIRECCION DE ARCHIVO MUNICIPAL</t>
  </si>
  <si>
    <t>DIRECCION DE CATASTRO MUNICIPAL</t>
  </si>
  <si>
    <t>DIRECCION DE ADQUISICIONES</t>
  </si>
  <si>
    <t>BIBLIOTECA MUNICIPAL</t>
  </si>
  <si>
    <t>DIRECCION DE TURISMO</t>
  </si>
  <si>
    <t>D.I.F. MUNICIPAL</t>
  </si>
  <si>
    <t>GESTORIA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</si>
</sst>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4" fontId="3" fillId="4" borderId="13" xfId="0" applyNumberFormat="1" applyFont="1" applyFill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justify" vertical="center" wrapText="1"/>
    </xf>
    <xf numFmtId="4" fontId="2" fillId="4" borderId="18" xfId="0" applyNumberFormat="1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69"/>
  <sheetViews>
    <sheetView showGridLines="0" tabSelected="1" zoomScale="90" zoomScaleNormal="90" workbookViewId="0">
      <selection activeCell="E14" sqref="E14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25"/>
    <row r="2" spans="2:10" ht="15" x14ac:dyDescent="0.25">
      <c r="B2" s="12" t="s">
        <v>30</v>
      </c>
      <c r="C2" s="13"/>
      <c r="D2" s="13"/>
      <c r="E2" s="13"/>
      <c r="F2" s="13"/>
      <c r="G2" s="13"/>
      <c r="H2" s="14"/>
      <c r="J2" s="9" t="s">
        <v>25</v>
      </c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24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26</v>
      </c>
      <c r="D8" s="11" t="s">
        <v>27</v>
      </c>
      <c r="E8" s="11" t="s">
        <v>10</v>
      </c>
      <c r="F8" s="11" t="s">
        <v>28</v>
      </c>
      <c r="G8" s="11" t="s">
        <v>29</v>
      </c>
      <c r="H8" s="11" t="s">
        <v>11</v>
      </c>
    </row>
    <row r="9" spans="2:10" x14ac:dyDescent="0.2">
      <c r="B9" s="2" t="s">
        <v>33</v>
      </c>
      <c r="C9" s="29">
        <v>3827638.46</v>
      </c>
      <c r="D9" s="30">
        <v>-1361</v>
      </c>
      <c r="E9" s="30">
        <f>C9+D9</f>
        <v>3826277.46</v>
      </c>
      <c r="F9" s="30">
        <v>3725861.43</v>
      </c>
      <c r="G9" s="30">
        <v>3425786.68</v>
      </c>
      <c r="H9" s="30">
        <f>E9-F9</f>
        <v>100416.0299999998</v>
      </c>
    </row>
    <row r="10" spans="2:10" x14ac:dyDescent="0.2">
      <c r="B10" s="2" t="s">
        <v>34</v>
      </c>
      <c r="C10" s="29">
        <v>1774080.61</v>
      </c>
      <c r="D10" s="30">
        <v>1361</v>
      </c>
      <c r="E10" s="30">
        <f t="shared" ref="E10:E38" si="0">C10+D10</f>
        <v>1775441.61</v>
      </c>
      <c r="F10" s="30">
        <v>2263830.5499999998</v>
      </c>
      <c r="G10" s="30">
        <v>1739694.25</v>
      </c>
      <c r="H10" s="30">
        <f t="shared" ref="H10:H38" si="1">E10-F10</f>
        <v>-488388.93999999971</v>
      </c>
    </row>
    <row r="11" spans="2:10" x14ac:dyDescent="0.2">
      <c r="B11" s="2" t="s">
        <v>35</v>
      </c>
      <c r="C11" s="29">
        <v>3111205.93</v>
      </c>
      <c r="D11" s="30">
        <v>-2779965.25</v>
      </c>
      <c r="E11" s="30">
        <f t="shared" si="0"/>
        <v>331240.68000000017</v>
      </c>
      <c r="F11" s="30">
        <v>88957.73</v>
      </c>
      <c r="G11" s="30">
        <v>79203.73</v>
      </c>
      <c r="H11" s="30">
        <f t="shared" si="1"/>
        <v>242282.95000000019</v>
      </c>
    </row>
    <row r="12" spans="2:10" x14ac:dyDescent="0.2">
      <c r="B12" s="2" t="s">
        <v>36</v>
      </c>
      <c r="C12" s="29">
        <v>184117.67</v>
      </c>
      <c r="D12" s="30">
        <v>1002</v>
      </c>
      <c r="E12" s="30">
        <f t="shared" si="0"/>
        <v>185119.67</v>
      </c>
      <c r="F12" s="30">
        <v>173434.44</v>
      </c>
      <c r="G12" s="30">
        <v>122325.46</v>
      </c>
      <c r="H12" s="30">
        <f t="shared" si="1"/>
        <v>11685.23000000001</v>
      </c>
    </row>
    <row r="13" spans="2:10" x14ac:dyDescent="0.2">
      <c r="B13" s="2" t="s">
        <v>37</v>
      </c>
      <c r="C13" s="29">
        <v>6859464.5</v>
      </c>
      <c r="D13" s="30">
        <v>0</v>
      </c>
      <c r="E13" s="30">
        <f t="shared" si="0"/>
        <v>6859464.5</v>
      </c>
      <c r="F13" s="30">
        <v>2596559.6800000002</v>
      </c>
      <c r="G13" s="30">
        <v>1950184.06</v>
      </c>
      <c r="H13" s="30">
        <f t="shared" si="1"/>
        <v>4262904.82</v>
      </c>
    </row>
    <row r="14" spans="2:10" x14ac:dyDescent="0.2">
      <c r="B14" s="2" t="s">
        <v>38</v>
      </c>
      <c r="C14" s="29">
        <v>0</v>
      </c>
      <c r="D14" s="30">
        <v>11242254.039999999</v>
      </c>
      <c r="E14" s="30">
        <f t="shared" si="0"/>
        <v>11242254.039999999</v>
      </c>
      <c r="F14" s="30">
        <v>2665479.12</v>
      </c>
      <c r="G14" s="30">
        <v>0</v>
      </c>
      <c r="H14" s="30">
        <f t="shared" si="1"/>
        <v>8576774.9199999981</v>
      </c>
    </row>
    <row r="15" spans="2:10" x14ac:dyDescent="0.2">
      <c r="B15" s="2" t="s">
        <v>39</v>
      </c>
      <c r="C15" s="29">
        <v>110422.33</v>
      </c>
      <c r="D15" s="30">
        <v>0</v>
      </c>
      <c r="E15" s="30">
        <f t="shared" si="0"/>
        <v>110422.33</v>
      </c>
      <c r="F15" s="30">
        <v>24000</v>
      </c>
      <c r="G15" s="30">
        <v>20000</v>
      </c>
      <c r="H15" s="30">
        <f t="shared" si="1"/>
        <v>86422.33</v>
      </c>
    </row>
    <row r="16" spans="2:10" x14ac:dyDescent="0.2">
      <c r="B16" s="2" t="s">
        <v>40</v>
      </c>
      <c r="C16" s="29">
        <v>2213778.6800000002</v>
      </c>
      <c r="D16" s="30">
        <v>753728.85</v>
      </c>
      <c r="E16" s="30">
        <f t="shared" si="0"/>
        <v>2967507.5300000003</v>
      </c>
      <c r="F16" s="30">
        <v>2004431.15</v>
      </c>
      <c r="G16" s="30">
        <v>1674973.15</v>
      </c>
      <c r="H16" s="30">
        <f t="shared" si="1"/>
        <v>963076.38000000035</v>
      </c>
    </row>
    <row r="17" spans="2:8" x14ac:dyDescent="0.2">
      <c r="B17" s="2" t="s">
        <v>41</v>
      </c>
      <c r="C17" s="29">
        <v>147494.76</v>
      </c>
      <c r="D17" s="30">
        <v>1364658</v>
      </c>
      <c r="E17" s="30">
        <f t="shared" si="0"/>
        <v>1512152.76</v>
      </c>
      <c r="F17" s="30">
        <v>355275.48</v>
      </c>
      <c r="G17" s="30">
        <v>291904.25</v>
      </c>
      <c r="H17" s="30">
        <f t="shared" si="1"/>
        <v>1156877.28</v>
      </c>
    </row>
    <row r="18" spans="2:8" x14ac:dyDescent="0.2">
      <c r="B18" s="2" t="s">
        <v>42</v>
      </c>
      <c r="C18" s="29">
        <v>1276639.74</v>
      </c>
      <c r="D18" s="30">
        <v>-1636851.67</v>
      </c>
      <c r="E18" s="30">
        <f t="shared" si="0"/>
        <v>-360211.92999999993</v>
      </c>
      <c r="F18" s="30">
        <v>282072.23</v>
      </c>
      <c r="G18" s="30">
        <v>212092.31</v>
      </c>
      <c r="H18" s="30">
        <f t="shared" si="1"/>
        <v>-642284.15999999992</v>
      </c>
    </row>
    <row r="19" spans="2:8" x14ac:dyDescent="0.2">
      <c r="B19" s="2" t="s">
        <v>43</v>
      </c>
      <c r="C19" s="29">
        <v>8512553.1099999994</v>
      </c>
      <c r="D19" s="30">
        <v>0</v>
      </c>
      <c r="E19" s="30">
        <f t="shared" si="0"/>
        <v>8512553.1099999994</v>
      </c>
      <c r="F19" s="30">
        <v>2673384.2000000002</v>
      </c>
      <c r="G19" s="30">
        <v>1936899.45</v>
      </c>
      <c r="H19" s="30">
        <f t="shared" si="1"/>
        <v>5839168.9099999992</v>
      </c>
    </row>
    <row r="20" spans="2:8" x14ac:dyDescent="0.2">
      <c r="B20" s="2" t="s">
        <v>44</v>
      </c>
      <c r="C20" s="29">
        <v>3376941.41</v>
      </c>
      <c r="D20" s="30">
        <v>1635672.67</v>
      </c>
      <c r="E20" s="30">
        <f t="shared" si="0"/>
        <v>5012614.08</v>
      </c>
      <c r="F20" s="30">
        <v>3179529.12</v>
      </c>
      <c r="G20" s="30">
        <v>2887284.44</v>
      </c>
      <c r="H20" s="30">
        <f t="shared" si="1"/>
        <v>1833084.96</v>
      </c>
    </row>
    <row r="21" spans="2:8" x14ac:dyDescent="0.2">
      <c r="B21" s="2" t="s">
        <v>45</v>
      </c>
      <c r="C21" s="29">
        <v>1785464.46</v>
      </c>
      <c r="D21" s="30">
        <v>0</v>
      </c>
      <c r="E21" s="30">
        <f t="shared" si="0"/>
        <v>1785464.46</v>
      </c>
      <c r="F21" s="30">
        <v>1834474</v>
      </c>
      <c r="G21" s="30">
        <v>1519738</v>
      </c>
      <c r="H21" s="30">
        <f t="shared" si="1"/>
        <v>-49009.540000000037</v>
      </c>
    </row>
    <row r="22" spans="2:8" x14ac:dyDescent="0.2">
      <c r="B22" s="2" t="s">
        <v>46</v>
      </c>
      <c r="C22" s="29">
        <v>304293.19</v>
      </c>
      <c r="D22" s="30">
        <v>0</v>
      </c>
      <c r="E22" s="30">
        <f t="shared" si="0"/>
        <v>304293.19</v>
      </c>
      <c r="F22" s="30">
        <v>331216.09999999998</v>
      </c>
      <c r="G22" s="30">
        <v>279884.3</v>
      </c>
      <c r="H22" s="30">
        <f t="shared" si="1"/>
        <v>-26922.909999999974</v>
      </c>
    </row>
    <row r="23" spans="2:8" x14ac:dyDescent="0.2">
      <c r="B23" s="2" t="s">
        <v>47</v>
      </c>
      <c r="C23" s="29">
        <v>816388.04</v>
      </c>
      <c r="D23" s="30">
        <v>0</v>
      </c>
      <c r="E23" s="30">
        <f t="shared" si="0"/>
        <v>816388.04</v>
      </c>
      <c r="F23" s="30">
        <v>779400.79</v>
      </c>
      <c r="G23" s="30">
        <v>618078.62</v>
      </c>
      <c r="H23" s="30">
        <f t="shared" si="1"/>
        <v>36987.25</v>
      </c>
    </row>
    <row r="24" spans="2:8" x14ac:dyDescent="0.2">
      <c r="B24" s="2" t="s">
        <v>48</v>
      </c>
      <c r="C24" s="29">
        <v>76282.44</v>
      </c>
      <c r="D24" s="30">
        <v>0</v>
      </c>
      <c r="E24" s="30">
        <f t="shared" si="0"/>
        <v>76282.44</v>
      </c>
      <c r="F24" s="30">
        <v>31697.86</v>
      </c>
      <c r="G24" s="30">
        <v>26575.86</v>
      </c>
      <c r="H24" s="30">
        <f t="shared" si="1"/>
        <v>44584.58</v>
      </c>
    </row>
    <row r="25" spans="2:8" x14ac:dyDescent="0.2">
      <c r="B25" s="2" t="s">
        <v>49</v>
      </c>
      <c r="C25" s="29">
        <v>444031.07</v>
      </c>
      <c r="D25" s="30">
        <v>1179</v>
      </c>
      <c r="E25" s="30">
        <f t="shared" si="0"/>
        <v>445210.07</v>
      </c>
      <c r="F25" s="30">
        <v>322199.36</v>
      </c>
      <c r="G25" s="30">
        <v>268563.36</v>
      </c>
      <c r="H25" s="30">
        <f t="shared" si="1"/>
        <v>123010.71000000002</v>
      </c>
    </row>
    <row r="26" spans="2:8" x14ac:dyDescent="0.2">
      <c r="B26" s="2" t="s">
        <v>50</v>
      </c>
      <c r="C26" s="29">
        <v>117403.97</v>
      </c>
      <c r="D26" s="30">
        <v>0</v>
      </c>
      <c r="E26" s="30">
        <f t="shared" si="0"/>
        <v>117403.97</v>
      </c>
      <c r="F26" s="30">
        <v>135619.6</v>
      </c>
      <c r="G26" s="30">
        <v>115054.6</v>
      </c>
      <c r="H26" s="30">
        <f t="shared" si="1"/>
        <v>-18215.630000000005</v>
      </c>
    </row>
    <row r="27" spans="2:8" x14ac:dyDescent="0.2">
      <c r="B27" s="2" t="s">
        <v>51</v>
      </c>
      <c r="C27" s="29">
        <v>74814.63</v>
      </c>
      <c r="D27" s="30">
        <v>0</v>
      </c>
      <c r="E27" s="30">
        <f t="shared" si="0"/>
        <v>74814.63</v>
      </c>
      <c r="F27" s="30">
        <v>69954</v>
      </c>
      <c r="G27" s="30">
        <v>58295</v>
      </c>
      <c r="H27" s="30">
        <f t="shared" si="1"/>
        <v>4860.6300000000047</v>
      </c>
    </row>
    <row r="28" spans="2:8" x14ac:dyDescent="0.2">
      <c r="B28" s="2" t="s">
        <v>52</v>
      </c>
      <c r="C28" s="29">
        <v>170062.68</v>
      </c>
      <c r="D28" s="30">
        <v>0</v>
      </c>
      <c r="E28" s="30">
        <f t="shared" si="0"/>
        <v>170062.68</v>
      </c>
      <c r="F28" s="30">
        <v>94218.68</v>
      </c>
      <c r="G28" s="30">
        <v>64676.59</v>
      </c>
      <c r="H28" s="30">
        <f t="shared" si="1"/>
        <v>75844</v>
      </c>
    </row>
    <row r="29" spans="2:8" x14ac:dyDescent="0.2">
      <c r="B29" s="2" t="s">
        <v>53</v>
      </c>
      <c r="C29" s="29">
        <v>3043526.18</v>
      </c>
      <c r="D29" s="30">
        <v>2470</v>
      </c>
      <c r="E29" s="30">
        <f t="shared" si="0"/>
        <v>3045996.18</v>
      </c>
      <c r="F29" s="30">
        <v>2915594.15</v>
      </c>
      <c r="G29" s="30">
        <v>2186026.69</v>
      </c>
      <c r="H29" s="30">
        <f t="shared" si="1"/>
        <v>130402.03000000026</v>
      </c>
    </row>
    <row r="30" spans="2:8" x14ac:dyDescent="0.2">
      <c r="B30" s="2" t="s">
        <v>54</v>
      </c>
      <c r="C30" s="29">
        <v>268973.03999999998</v>
      </c>
      <c r="D30" s="30">
        <v>0</v>
      </c>
      <c r="E30" s="30">
        <f t="shared" si="0"/>
        <v>268973.03999999998</v>
      </c>
      <c r="F30" s="30">
        <v>214811</v>
      </c>
      <c r="G30" s="30">
        <v>179098</v>
      </c>
      <c r="H30" s="30">
        <f t="shared" si="1"/>
        <v>54162.039999999979</v>
      </c>
    </row>
    <row r="31" spans="2:8" x14ac:dyDescent="0.2">
      <c r="B31" s="2" t="s">
        <v>55</v>
      </c>
      <c r="C31" s="29">
        <v>138831.72</v>
      </c>
      <c r="D31" s="30">
        <v>0</v>
      </c>
      <c r="E31" s="30">
        <f t="shared" si="0"/>
        <v>138831.72</v>
      </c>
      <c r="F31" s="30">
        <v>136398</v>
      </c>
      <c r="G31" s="30">
        <v>113675</v>
      </c>
      <c r="H31" s="30">
        <f t="shared" si="1"/>
        <v>2433.7200000000012</v>
      </c>
    </row>
    <row r="32" spans="2:8" x14ac:dyDescent="0.2">
      <c r="B32" s="2" t="s">
        <v>56</v>
      </c>
      <c r="C32" s="29">
        <v>112644.37</v>
      </c>
      <c r="D32" s="30">
        <v>625</v>
      </c>
      <c r="E32" s="30">
        <f t="shared" si="0"/>
        <v>113269.37</v>
      </c>
      <c r="F32" s="30">
        <v>122216.01</v>
      </c>
      <c r="G32" s="30">
        <v>96645.01</v>
      </c>
      <c r="H32" s="30">
        <f t="shared" si="1"/>
        <v>-8946.64</v>
      </c>
    </row>
    <row r="33" spans="2:8" x14ac:dyDescent="0.2">
      <c r="B33" s="2" t="s">
        <v>57</v>
      </c>
      <c r="C33" s="29">
        <v>82902.350000000006</v>
      </c>
      <c r="D33" s="30">
        <v>611</v>
      </c>
      <c r="E33" s="30">
        <f t="shared" si="0"/>
        <v>83513.350000000006</v>
      </c>
      <c r="F33" s="30">
        <v>75961.899999999994</v>
      </c>
      <c r="G33" s="30">
        <v>59708</v>
      </c>
      <c r="H33" s="30">
        <f t="shared" si="1"/>
        <v>7551.4500000000116</v>
      </c>
    </row>
    <row r="34" spans="2:8" x14ac:dyDescent="0.2">
      <c r="B34" s="2" t="s">
        <v>58</v>
      </c>
      <c r="C34" s="29">
        <v>310596.44</v>
      </c>
      <c r="D34" s="30">
        <v>0</v>
      </c>
      <c r="E34" s="30">
        <f t="shared" si="0"/>
        <v>310596.44</v>
      </c>
      <c r="F34" s="30">
        <v>338167</v>
      </c>
      <c r="G34" s="30">
        <v>281296</v>
      </c>
      <c r="H34" s="30">
        <f t="shared" si="1"/>
        <v>-27570.559999999998</v>
      </c>
    </row>
    <row r="35" spans="2:8" x14ac:dyDescent="0.2">
      <c r="B35" s="2" t="s">
        <v>59</v>
      </c>
      <c r="C35" s="29">
        <v>164288.09</v>
      </c>
      <c r="D35" s="30">
        <v>22281</v>
      </c>
      <c r="E35" s="30">
        <f t="shared" si="0"/>
        <v>186569.09</v>
      </c>
      <c r="F35" s="30">
        <v>118304.63</v>
      </c>
      <c r="G35" s="30">
        <v>95460.06</v>
      </c>
      <c r="H35" s="30">
        <f t="shared" si="1"/>
        <v>68264.459999999992</v>
      </c>
    </row>
    <row r="36" spans="2:8" x14ac:dyDescent="0.2">
      <c r="B36" s="2" t="s">
        <v>60</v>
      </c>
      <c r="C36" s="29">
        <v>687916.63</v>
      </c>
      <c r="D36" s="30">
        <v>-18765</v>
      </c>
      <c r="E36" s="30">
        <f t="shared" si="0"/>
        <v>669151.63</v>
      </c>
      <c r="F36" s="30">
        <v>655764.91</v>
      </c>
      <c r="G36" s="30">
        <v>532529.61</v>
      </c>
      <c r="H36" s="30">
        <f t="shared" si="1"/>
        <v>13386.719999999972</v>
      </c>
    </row>
    <row r="37" spans="2:8" ht="12.75" thickBot="1" x14ac:dyDescent="0.25">
      <c r="B37" s="2" t="s">
        <v>61</v>
      </c>
      <c r="C37" s="29">
        <v>172215.6</v>
      </c>
      <c r="D37" s="30">
        <v>0</v>
      </c>
      <c r="E37" s="30">
        <f t="shared" si="0"/>
        <v>172215.6</v>
      </c>
      <c r="F37" s="30">
        <v>154837</v>
      </c>
      <c r="G37" s="30">
        <v>128734</v>
      </c>
      <c r="H37" s="30">
        <f t="shared" si="1"/>
        <v>17378.600000000006</v>
      </c>
    </row>
    <row r="38" spans="2:8" ht="12.75" thickBot="1" x14ac:dyDescent="0.25">
      <c r="B38" s="3" t="s">
        <v>12</v>
      </c>
      <c r="C38" s="31">
        <f>SUM(C9:C37)</f>
        <v>40164972.100000001</v>
      </c>
      <c r="D38" s="31">
        <f>SUM(D9:D37)</f>
        <v>10588899.639999999</v>
      </c>
      <c r="E38" s="31">
        <f t="shared" si="0"/>
        <v>50753871.740000002</v>
      </c>
      <c r="F38" s="31">
        <f>SUM(F9:F37)</f>
        <v>28363650.120000005</v>
      </c>
      <c r="G38" s="31">
        <f>SUM(G9:G37)</f>
        <v>20964386.48</v>
      </c>
      <c r="H38" s="31">
        <f t="shared" si="1"/>
        <v>22390221.619999997</v>
      </c>
    </row>
    <row r="40" spans="2:8" ht="12.75" thickBot="1" x14ac:dyDescent="0.25"/>
    <row r="41" spans="2:8" x14ac:dyDescent="0.2">
      <c r="B41" s="12" t="s">
        <v>31</v>
      </c>
      <c r="C41" s="13"/>
      <c r="D41" s="13"/>
      <c r="E41" s="13"/>
      <c r="F41" s="13"/>
      <c r="G41" s="13"/>
      <c r="H41" s="14"/>
    </row>
    <row r="42" spans="2:8" x14ac:dyDescent="0.2">
      <c r="B42" s="15" t="s">
        <v>0</v>
      </c>
      <c r="C42" s="16"/>
      <c r="D42" s="16"/>
      <c r="E42" s="16"/>
      <c r="F42" s="16"/>
      <c r="G42" s="16"/>
      <c r="H42" s="17"/>
    </row>
    <row r="43" spans="2:8" x14ac:dyDescent="0.2">
      <c r="B43" s="15" t="s">
        <v>1</v>
      </c>
      <c r="C43" s="16"/>
      <c r="D43" s="16"/>
      <c r="E43" s="16"/>
      <c r="F43" s="16"/>
      <c r="G43" s="16"/>
      <c r="H43" s="17"/>
    </row>
    <row r="44" spans="2:8" ht="12.75" thickBot="1" x14ac:dyDescent="0.25">
      <c r="B44" s="18" t="s">
        <v>24</v>
      </c>
      <c r="C44" s="19"/>
      <c r="D44" s="19"/>
      <c r="E44" s="19"/>
      <c r="F44" s="19"/>
      <c r="G44" s="19"/>
      <c r="H44" s="20"/>
    </row>
    <row r="45" spans="2:8" ht="12.75" thickBot="1" x14ac:dyDescent="0.25">
      <c r="B45" s="21" t="s">
        <v>2</v>
      </c>
      <c r="C45" s="24" t="s">
        <v>3</v>
      </c>
      <c r="D45" s="25"/>
      <c r="E45" s="25"/>
      <c r="F45" s="25"/>
      <c r="G45" s="26"/>
      <c r="H45" s="27" t="s">
        <v>4</v>
      </c>
    </row>
    <row r="46" spans="2:8" ht="24.75" thickBot="1" x14ac:dyDescent="0.25">
      <c r="B46" s="22"/>
      <c r="C46" s="10" t="s">
        <v>5</v>
      </c>
      <c r="D46" s="11" t="s">
        <v>6</v>
      </c>
      <c r="E46" s="11" t="s">
        <v>7</v>
      </c>
      <c r="F46" s="11" t="s">
        <v>8</v>
      </c>
      <c r="G46" s="11" t="s">
        <v>9</v>
      </c>
      <c r="H46" s="28"/>
    </row>
    <row r="47" spans="2:8" ht="12.75" thickBot="1" x14ac:dyDescent="0.25">
      <c r="B47" s="23"/>
      <c r="C47" s="10" t="s">
        <v>26</v>
      </c>
      <c r="D47" s="11" t="s">
        <v>27</v>
      </c>
      <c r="E47" s="11" t="s">
        <v>10</v>
      </c>
      <c r="F47" s="11" t="s">
        <v>28</v>
      </c>
      <c r="G47" s="11" t="s">
        <v>29</v>
      </c>
      <c r="H47" s="11" t="s">
        <v>11</v>
      </c>
    </row>
    <row r="48" spans="2:8" ht="16.5" customHeight="1" x14ac:dyDescent="0.2">
      <c r="B48" s="4" t="s">
        <v>13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16.5" customHeight="1" x14ac:dyDescent="0.2">
      <c r="B49" s="4" t="s">
        <v>14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16.5" customHeight="1" x14ac:dyDescent="0.2">
      <c r="B50" s="4" t="s">
        <v>15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16.5" customHeight="1" thickBot="1" x14ac:dyDescent="0.25">
      <c r="B51" s="4" t="s">
        <v>16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12.75" thickBot="1" x14ac:dyDescent="0.25">
      <c r="B52" s="3" t="s">
        <v>12</v>
      </c>
      <c r="C52" s="7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</row>
    <row r="54" spans="2:8" ht="12.75" thickBot="1" x14ac:dyDescent="0.25"/>
    <row r="55" spans="2:8" x14ac:dyDescent="0.2">
      <c r="B55" s="12" t="s">
        <v>32</v>
      </c>
      <c r="C55" s="13"/>
      <c r="D55" s="13"/>
      <c r="E55" s="13"/>
      <c r="F55" s="13"/>
      <c r="G55" s="13"/>
      <c r="H55" s="14"/>
    </row>
    <row r="56" spans="2:8" x14ac:dyDescent="0.2">
      <c r="B56" s="15" t="s">
        <v>0</v>
      </c>
      <c r="C56" s="16"/>
      <c r="D56" s="16"/>
      <c r="E56" s="16"/>
      <c r="F56" s="16"/>
      <c r="G56" s="16"/>
      <c r="H56" s="17"/>
    </row>
    <row r="57" spans="2:8" x14ac:dyDescent="0.2">
      <c r="B57" s="15" t="s">
        <v>1</v>
      </c>
      <c r="C57" s="16"/>
      <c r="D57" s="16"/>
      <c r="E57" s="16"/>
      <c r="F57" s="16"/>
      <c r="G57" s="16"/>
      <c r="H57" s="17"/>
    </row>
    <row r="58" spans="2:8" ht="12.75" thickBot="1" x14ac:dyDescent="0.25">
      <c r="B58" s="18" t="s">
        <v>24</v>
      </c>
      <c r="C58" s="19"/>
      <c r="D58" s="19"/>
      <c r="E58" s="19"/>
      <c r="F58" s="19"/>
      <c r="G58" s="19"/>
      <c r="H58" s="20"/>
    </row>
    <row r="59" spans="2:8" ht="12.75" thickBot="1" x14ac:dyDescent="0.25">
      <c r="B59" s="21" t="s">
        <v>2</v>
      </c>
      <c r="C59" s="24" t="s">
        <v>3</v>
      </c>
      <c r="D59" s="25"/>
      <c r="E59" s="25"/>
      <c r="F59" s="25"/>
      <c r="G59" s="26"/>
      <c r="H59" s="27" t="s">
        <v>4</v>
      </c>
    </row>
    <row r="60" spans="2:8" ht="24.75" thickBot="1" x14ac:dyDescent="0.25">
      <c r="B60" s="22"/>
      <c r="C60" s="10" t="s">
        <v>5</v>
      </c>
      <c r="D60" s="11" t="s">
        <v>6</v>
      </c>
      <c r="E60" s="11" t="s">
        <v>7</v>
      </c>
      <c r="F60" s="11" t="s">
        <v>8</v>
      </c>
      <c r="G60" s="11" t="s">
        <v>9</v>
      </c>
      <c r="H60" s="28"/>
    </row>
    <row r="61" spans="2:8" ht="12.75" thickBot="1" x14ac:dyDescent="0.25">
      <c r="B61" s="23"/>
      <c r="C61" s="10" t="s">
        <v>26</v>
      </c>
      <c r="D61" s="11" t="s">
        <v>27</v>
      </c>
      <c r="E61" s="11" t="s">
        <v>10</v>
      </c>
      <c r="F61" s="11" t="s">
        <v>28</v>
      </c>
      <c r="G61" s="11" t="s">
        <v>29</v>
      </c>
      <c r="H61" s="11" t="s">
        <v>11</v>
      </c>
    </row>
    <row r="62" spans="2:8" ht="28.5" customHeight="1" x14ac:dyDescent="0.2">
      <c r="B62" s="4" t="s">
        <v>17</v>
      </c>
      <c r="C62" s="5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2:8" ht="28.5" customHeight="1" x14ac:dyDescent="0.2">
      <c r="B63" s="4" t="s">
        <v>18</v>
      </c>
      <c r="C63" s="5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2:8" ht="33" customHeight="1" x14ac:dyDescent="0.2">
      <c r="B64" s="4" t="s">
        <v>19</v>
      </c>
      <c r="C64" s="5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2:8" ht="33" customHeight="1" x14ac:dyDescent="0.2">
      <c r="B65" s="4" t="s">
        <v>20</v>
      </c>
      <c r="C65" s="5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2:8" ht="33" customHeight="1" x14ac:dyDescent="0.2">
      <c r="B66" s="4" t="s">
        <v>21</v>
      </c>
      <c r="C66" s="5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2:8" ht="33" customHeight="1" x14ac:dyDescent="0.2">
      <c r="B67" s="4" t="s">
        <v>22</v>
      </c>
      <c r="C67" s="5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2:8" ht="33" customHeight="1" thickBot="1" x14ac:dyDescent="0.25">
      <c r="B68" s="4" t="s">
        <v>23</v>
      </c>
      <c r="C68" s="5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2:8" ht="12.75" thickBot="1" x14ac:dyDescent="0.25">
      <c r="B69" s="3" t="s">
        <v>12</v>
      </c>
      <c r="C69" s="7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41:H41"/>
    <mergeCell ref="B42:H42"/>
    <mergeCell ref="B43:H43"/>
    <mergeCell ref="B44:H44"/>
    <mergeCell ref="B45:B47"/>
    <mergeCell ref="C45:G45"/>
    <mergeCell ref="H45:H46"/>
    <mergeCell ref="B55:H55"/>
    <mergeCell ref="B56:H56"/>
    <mergeCell ref="B57:H57"/>
    <mergeCell ref="B58:H58"/>
    <mergeCell ref="B59:B61"/>
    <mergeCell ref="C59:G59"/>
    <mergeCell ref="H59:H60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47:G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2017-06-13T16:09:35Z</cp:lastPrinted>
  <dcterms:created xsi:type="dcterms:W3CDTF">2015-10-07T18:39:25Z</dcterms:created>
  <dcterms:modified xsi:type="dcterms:W3CDTF">2017-09-05T17:08:28Z</dcterms:modified>
</cp:coreProperties>
</file>