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II INFORMACION PRESUPUESTARIA\"/>
    </mc:Choice>
  </mc:AlternateContent>
  <bookViews>
    <workbookView xWindow="0" yWindow="0" windowWidth="21600" windowHeight="9435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G18" i="1" l="1"/>
  <c r="H17" i="1"/>
  <c r="XFD18" i="1"/>
  <c r="F18" i="1"/>
  <c r="D18" i="1"/>
  <c r="E11" i="1"/>
  <c r="H11" i="1" s="1"/>
  <c r="E13" i="1"/>
  <c r="H13" i="1" s="1"/>
  <c r="E15" i="1"/>
  <c r="H15" i="1" s="1"/>
  <c r="E17" i="1"/>
  <c r="H9" i="1" l="1"/>
  <c r="H18" i="1" s="1"/>
  <c r="C18" i="1"/>
  <c r="E18" i="1" l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<sst xmlns="http://schemas.openxmlformats.org/spreadsheetml/2006/main" count="20" uniqueCount="20">
  <si>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</si>
  <si>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</si>
  <si>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</si>
  <si>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</si>
  <si>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</si>
  <si>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</si>
  <si>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</si>
  <si>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</si>
  <si>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</si>
  <si>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</si>
  <si>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</si>
  <si>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</si>
  <si>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</si>
  <si>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</si>
  <si>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</si>
  <si>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</si>
  <si>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</si>
  <si>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</si>
  <si>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Acuña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</si>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</sst>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left" vertical="center" wrapText="1"/>
    </xf>
    <xf numFmtId="164" fontId="3" fillId="3" borderId="17" xfId="0" applyNumberFormat="1" applyFont="1" applyFill="1" applyBorder="1" applyAlignment="1">
      <alignment horizontal="left" vertical="center" wrapText="1"/>
    </xf>
    <xf numFmtId="4" fontId="3" fillId="3" borderId="17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0" borderId="0" xfId="0" applyNumberFormat="1" applyFont="1"/>
    <xf numFmtId="164" fontId="2" fillId="3" borderId="1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0"/>
  <sheetViews>
    <sheetView showGridLines="0" tabSelected="1" topLeftCell="A7" workbookViewId="0">
      <selection activeCell="F26" sqref="F26"/>
    </sheetView>
  </sheetViews>
  <sheetFormatPr baseColWidth="10" defaultRowHeight="15" x14ac:dyDescent="0.25"/>
  <cols>
    <col min="1" max="1" width="2.7109375" customWidth="1"/>
    <col min="2" max="2" width="36.5703125" style="1" customWidth="1"/>
    <col min="3" max="8" width="15" style="1" customWidth="1"/>
    <col min="9" max="9" width="13.7109375" bestFit="1" customWidth="1"/>
  </cols>
  <sheetData>
    <row r="1" spans="2:9" ht="15.75" thickBot="1" x14ac:dyDescent="0.3"/>
    <row r="2" spans="2:9" ht="20.25" x14ac:dyDescent="0.25">
      <c r="B2" s="13" t="s">
        <v>18</v>
      </c>
      <c r="C2" s="14"/>
      <c r="D2" s="14"/>
      <c r="E2" s="14"/>
      <c r="F2" s="14"/>
      <c r="G2" s="14"/>
      <c r="H2" s="15"/>
    </row>
    <row r="3" spans="2:9" x14ac:dyDescent="0.25">
      <c r="B3" s="16" t="s">
        <v>0</v>
      </c>
      <c r="C3" s="17"/>
      <c r="D3" s="17"/>
      <c r="E3" s="17"/>
      <c r="F3" s="17"/>
      <c r="G3" s="17"/>
      <c r="H3" s="18"/>
    </row>
    <row r="4" spans="2:9" x14ac:dyDescent="0.25">
      <c r="B4" s="16" t="s">
        <v>1</v>
      </c>
      <c r="C4" s="17"/>
      <c r="D4" s="17"/>
      <c r="E4" s="17"/>
      <c r="F4" s="17"/>
      <c r="G4" s="17"/>
      <c r="H4" s="18"/>
    </row>
    <row r="5" spans="2:9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9" ht="15.75" thickBot="1" x14ac:dyDescent="0.3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9" ht="24.75" thickBot="1" x14ac:dyDescent="0.3">
      <c r="B7" s="23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9"/>
    </row>
    <row r="8" spans="2:9" ht="15.75" thickBot="1" x14ac:dyDescent="0.3">
      <c r="B8" s="24"/>
      <c r="C8" s="8">
        <v>1</v>
      </c>
      <c r="D8" s="9">
        <v>2</v>
      </c>
      <c r="E8" s="9" t="s">
        <v>10</v>
      </c>
      <c r="F8" s="9">
        <v>4</v>
      </c>
      <c r="G8" s="9">
        <v>5</v>
      </c>
      <c r="H8" s="9" t="s">
        <v>11</v>
      </c>
    </row>
    <row r="9" spans="2:9" x14ac:dyDescent="0.25">
      <c r="B9" s="2" t="s">
        <v>12</v>
      </c>
      <c r="C9" s="5">
        <v>94606249.980000004</v>
      </c>
      <c r="D9" s="6">
        <v>35754325.149999999</v>
      </c>
      <c r="E9" s="6">
        <v>130360575.13</v>
      </c>
      <c r="F9" s="6">
        <v>91305658.900000006</v>
      </c>
      <c r="G9" s="6">
        <v>81476547.709999993</v>
      </c>
      <c r="H9" s="6">
        <f>E9-F9</f>
        <v>39054916.229999989</v>
      </c>
      <c r="I9" s="10"/>
    </row>
    <row r="10" spans="2:9" x14ac:dyDescent="0.25">
      <c r="B10" s="2"/>
      <c r="C10" s="5"/>
      <c r="D10" s="6"/>
      <c r="E10" s="6"/>
      <c r="F10" s="6"/>
      <c r="G10" s="6"/>
      <c r="H10" s="6"/>
    </row>
    <row r="11" spans="2:9" x14ac:dyDescent="0.25">
      <c r="B11" s="2" t="s">
        <v>13</v>
      </c>
      <c r="C11" s="5">
        <v>10400000</v>
      </c>
      <c r="D11" s="7">
        <v>5344653.2</v>
      </c>
      <c r="E11" s="6">
        <f t="shared" ref="E11:E17" si="0">C11+D11</f>
        <v>15744653.199999999</v>
      </c>
      <c r="F11" s="6">
        <v>7879943.4699999997</v>
      </c>
      <c r="G11" s="6">
        <v>7821134.4699999997</v>
      </c>
      <c r="H11" s="6">
        <f>E11-F11</f>
        <v>7864709.7299999995</v>
      </c>
    </row>
    <row r="12" spans="2:9" x14ac:dyDescent="0.25">
      <c r="B12" s="2"/>
      <c r="C12" s="5"/>
      <c r="D12" s="6"/>
      <c r="E12" s="6"/>
      <c r="F12" s="6"/>
      <c r="G12" s="6"/>
      <c r="H12" s="6"/>
    </row>
    <row r="13" spans="2:9" ht="24" x14ac:dyDescent="0.25">
      <c r="B13" s="2" t="s">
        <v>14</v>
      </c>
      <c r="C13" s="5">
        <v>3125000</v>
      </c>
      <c r="D13" s="7">
        <v>300000</v>
      </c>
      <c r="E13" s="6">
        <f t="shared" si="0"/>
        <v>3425000</v>
      </c>
      <c r="F13" s="6">
        <v>548060.91</v>
      </c>
      <c r="G13" s="6">
        <v>15084.38</v>
      </c>
      <c r="H13" s="6">
        <f>E13-F13</f>
        <v>2876939.09</v>
      </c>
    </row>
    <row r="14" spans="2:9" x14ac:dyDescent="0.25">
      <c r="B14" s="2"/>
      <c r="C14" s="5"/>
      <c r="D14" s="6"/>
      <c r="E14" s="6"/>
      <c r="F14" s="6"/>
      <c r="G14" s="6"/>
      <c r="H14" s="6"/>
    </row>
    <row r="15" spans="2:9" x14ac:dyDescent="0.25">
      <c r="B15" s="2" t="s">
        <v>16</v>
      </c>
      <c r="C15" s="5">
        <v>4142500</v>
      </c>
      <c r="D15" s="6">
        <v>1387144</v>
      </c>
      <c r="E15" s="6">
        <f t="shared" si="0"/>
        <v>5529644</v>
      </c>
      <c r="F15" s="6">
        <v>5255995.8</v>
      </c>
      <c r="G15" s="6">
        <v>5080699.8</v>
      </c>
      <c r="H15" s="7">
        <f>+(E15-F15)</f>
        <v>273648.20000000019</v>
      </c>
    </row>
    <row r="16" spans="2:9" x14ac:dyDescent="0.25">
      <c r="B16" s="2"/>
      <c r="C16" s="5"/>
      <c r="D16" s="6"/>
      <c r="E16" s="6"/>
      <c r="F16" s="6"/>
      <c r="G16" s="6"/>
      <c r="H16" s="6"/>
    </row>
    <row r="17" spans="2:8 16384:16384" ht="15.75" thickBot="1" x14ac:dyDescent="0.3">
      <c r="B17" s="2" t="s">
        <v>17</v>
      </c>
      <c r="C17" s="5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>E17-F17</f>
        <v>0</v>
      </c>
    </row>
    <row r="18" spans="2:8 16384:16384" ht="15.75" thickBot="1" x14ac:dyDescent="0.3">
      <c r="B18" s="3" t="s">
        <v>15</v>
      </c>
      <c r="C18" s="4">
        <f>SUM(C9:C17)</f>
        <v>112273749.98</v>
      </c>
      <c r="D18" s="4">
        <f>SUM(D9:D17)</f>
        <v>42786122.350000001</v>
      </c>
      <c r="E18" s="4">
        <f>SUM(E9:E17)</f>
        <v>155059872.32999998</v>
      </c>
      <c r="F18" s="4">
        <f>SUM(F9:F17)</f>
        <v>104989659.08</v>
      </c>
      <c r="G18" s="4">
        <f>SUM(G9:G17)</f>
        <v>94393466.359999985</v>
      </c>
      <c r="H18" s="12">
        <f>SUM(H9:H17)</f>
        <v>50070213.249999985</v>
      </c>
      <c r="XFD18" s="4">
        <f>SUM(XFD9:XFD17)</f>
        <v>0</v>
      </c>
    </row>
    <row r="20" spans="2:8 16384:16384" x14ac:dyDescent="0.25">
      <c r="C20" s="11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59055118110236227" right="0.19685039370078741" top="0.59055118110236227" bottom="0.19685039370078741" header="0.31496062992125984" footer="0.31496062992125984"/>
  <pageSetup orientation="landscape" r:id="rId1"/>
  <ignoredErrors>
    <ignoredError sqref="C18:D18 F18:G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2017-04-25T19:12:03Z</cp:lastPrinted>
  <dcterms:created xsi:type="dcterms:W3CDTF">2015-10-07T18:40:05Z</dcterms:created>
  <dcterms:modified xsi:type="dcterms:W3CDTF">2017-04-25T19:59:54Z</dcterms:modified>
</cp:coreProperties>
</file>