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ifAdmin\Desktop\2017\AVANCES DE GESTION Y CUENTA PUBLICA\1 IAGF 2017\ODOO-IIEG 1T17\"/>
    </mc:Choice>
  </mc:AlternateContent>
  <bookViews>
    <workbookView xWindow="0" yWindow="0" windowWidth="21600" windowHeight="9735"/>
  </bookViews>
  <sheets>
    <sheet name="EAE C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G52" i="1" l="1"/>
  <c r="G38" i="1"/>
  <c r="G39" i="1" s="1"/>
  <c r="F38" i="1"/>
  <c r="F39" i="1" s="1"/>
  <c r="E38" i="1"/>
  <c r="E39" i="1" s="1"/>
  <c r="D38" i="1"/>
  <c r="D39" i="1" s="1"/>
  <c r="C38" i="1"/>
  <c r="C39" i="1" s="1"/>
  <c r="B38" i="1"/>
  <c r="B39" i="1" s="1"/>
  <c r="G24" i="1"/>
  <c r="F24" i="1"/>
  <c r="E24" i="1"/>
  <c r="D24" i="1"/>
  <c r="C24" i="1"/>
  <c r="B24" i="1"/>
  <c r="D23" i="1"/>
  <c r="G23" i="1" s="1"/>
  <c r="D22" i="1"/>
  <c r="G22" i="1" s="1"/>
  <c r="D21" i="1"/>
  <c r="G21" i="1" s="1"/>
  <c r="D20" i="1"/>
  <c r="G20" i="1" s="1"/>
  <c r="D19" i="1"/>
  <c r="G19" i="1" s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9" i="1"/>
  <c r="G9" i="1" s="1"/>
  <c r="D8" i="1"/>
  <c r="G8" i="1" s="1"/>
  <c r="G66" i="1" l="1"/>
  <c r="F66" i="1"/>
  <c r="E66" i="1"/>
  <c r="C66" i="1"/>
  <c r="B66" i="1"/>
  <c r="D52" i="1"/>
  <c r="D66" i="1" s="1"/>
</calcChain>
</file>

<file path=xl/sharedStrings.xml><?xml version="1.0" encoding="utf-8"?>
<sst xmlns="http://schemas.openxmlformats.org/spreadsheetml/2006/main" count="74" uniqueCount="48">
  <si>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</si>
  <si>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</si>
  <si>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</si>
  <si>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</si>
  <si>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</si>
  <si>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</si>
  <si>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</si>
  <si>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</si>
  <si>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</si>
  <si>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</si>
  <si>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</si>
  <si>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</si>
  <si>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 xml:space="preserve">     Total del Gasto</t>
  </si>
  <si>
    <t>Poder Ejecutivo</t>
  </si>
  <si>
    <t>Poder Legislativo</t>
  </si>
  <si>
    <t>Poder Judicial</t>
  </si>
  <si>
    <t>Órganos Autónomos</t>
  </si>
  <si>
    <t>Órgano Ejecutivo Municipal (Ayuntamiento)</t>
  </si>
  <si>
    <t xml:space="preserve">      Total del Gasto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</si>
  <si>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</si>
  <si>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</si>
  <si>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</si>
  <si>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</si>
  <si>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</si>
  <si>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</si>
  <si>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Total del Gasto</t>
  </si>
  <si>
    <t>NOTA: EL MUNICIPIO NO CUENTA CON ESTE TIPO DE ENTIDADES.</t>
  </si>
  <si>
    <t>Municipio de Acuña, Coahuila</t>
  </si>
  <si>
    <t>Sector Paraestatal del Gobierno Municipal de Acuña, Coahuila</t>
  </si>
  <si>
    <t>PRESIDENCIA</t>
  </si>
  <si>
    <t>CABILDO</t>
  </si>
  <si>
    <t>CONTRALORIA MUNICIPAL</t>
  </si>
  <si>
    <t>SEGURIDAD PUBLICA</t>
  </si>
  <si>
    <t>DESARROLLO URBANO</t>
  </si>
  <si>
    <t>ECOLOGIA</t>
  </si>
  <si>
    <t>OBRAS PUBLICAS</t>
  </si>
  <si>
    <t>SECRETARIA DEL AYUNTAMIENTO</t>
  </si>
  <si>
    <t>DESARROLLO SOCIAL</t>
  </si>
  <si>
    <t>TESORERIA</t>
  </si>
  <si>
    <t>D.I.F. MUNICIPAL</t>
  </si>
  <si>
    <t>IMAGEN URBANA</t>
  </si>
  <si>
    <t>DIRECCION DE FORTALECIMIENTO MUNICIPAL</t>
  </si>
  <si>
    <t>OFICIALIA MAYOR</t>
  </si>
  <si>
    <t>JURIDICO</t>
  </si>
  <si>
    <t>SINDICATURA MUNICIPAL</t>
  </si>
  <si>
    <t>Gobierno Municipal de Acuña, Coahuila</t>
  </si>
  <si>
    <t>Sistema Municipal de Agua y Saneamiento de Acuña, Coahuila.</t>
  </si>
  <si>
    <t>Del 01 de Enero al 30 de Junio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</si>
</sst>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#,##0.00"/>
    <numFmt numFmtId="165" formatCode="[$$-80A]#,##0.0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9"/>
      <color indexed="8"/>
      <name val="Arial"/>
      <family val="2"/>
    </font>
    <font>
      <sz val="10"/>
      <color indexed="8"/>
      <name val="ARIAL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</cellStyleXfs>
  <cellXfs count="54">
    <xf numFmtId="0" fontId="0" fillId="0" borderId="0" xfId="0"/>
    <xf numFmtId="0" fontId="0" fillId="0" borderId="0" xfId="0" applyFont="1"/>
    <xf numFmtId="0" fontId="0" fillId="2" borderId="4" xfId="0" applyFont="1" applyFill="1" applyBorder="1" applyAlignment="1">
      <alignment horizontal="justify" vertical="center" wrapText="1"/>
    </xf>
    <xf numFmtId="0" fontId="0" fillId="2" borderId="10" xfId="0" applyFont="1" applyFill="1" applyBorder="1" applyAlignment="1">
      <alignment horizontal="justify" vertical="center" wrapText="1"/>
    </xf>
    <xf numFmtId="0" fontId="0" fillId="2" borderId="11" xfId="0" applyFont="1" applyFill="1" applyBorder="1" applyAlignment="1">
      <alignment horizontal="justify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justify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164" fontId="0" fillId="2" borderId="11" xfId="0" applyNumberFormat="1" applyFont="1" applyFill="1" applyBorder="1" applyAlignment="1">
      <alignment horizontal="center" vertical="center" wrapText="1"/>
    </xf>
    <xf numFmtId="164" fontId="0" fillId="2" borderId="5" xfId="0" applyNumberFormat="1" applyFont="1" applyFill="1" applyBorder="1" applyAlignment="1">
      <alignment horizontal="center" vertical="center" wrapText="1"/>
    </xf>
    <xf numFmtId="164" fontId="0" fillId="2" borderId="11" xfId="0" applyNumberFormat="1" applyFont="1" applyFill="1" applyBorder="1" applyAlignment="1">
      <alignment horizontal="justify" vertical="center" wrapText="1"/>
    </xf>
    <xf numFmtId="164" fontId="0" fillId="2" borderId="5" xfId="0" applyNumberFormat="1" applyFont="1" applyFill="1" applyBorder="1" applyAlignment="1">
      <alignment horizontal="justify" vertical="center" wrapText="1"/>
    </xf>
    <xf numFmtId="164" fontId="2" fillId="2" borderId="9" xfId="0" applyNumberFormat="1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top" wrapText="1"/>
    </xf>
    <xf numFmtId="165" fontId="7" fillId="0" borderId="9" xfId="0" applyNumberFormat="1" applyFont="1" applyBorder="1" applyAlignment="1">
      <alignment horizontal="right" vertical="top" wrapText="1"/>
    </xf>
    <xf numFmtId="0" fontId="0" fillId="2" borderId="13" xfId="0" applyFont="1" applyFill="1" applyBorder="1" applyAlignment="1">
      <alignment horizontal="justify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165" fontId="8" fillId="0" borderId="16" xfId="0" applyNumberFormat="1" applyFont="1" applyBorder="1" applyAlignment="1">
      <alignment vertical="top"/>
    </xf>
    <xf numFmtId="165" fontId="8" fillId="0" borderId="17" xfId="0" applyNumberFormat="1" applyFont="1" applyBorder="1" applyAlignment="1">
      <alignment vertical="top"/>
    </xf>
    <xf numFmtId="165" fontId="8" fillId="0" borderId="18" xfId="0" applyNumberFormat="1" applyFont="1" applyBorder="1" applyAlignment="1">
      <alignment vertical="top"/>
    </xf>
    <xf numFmtId="165" fontId="8" fillId="0" borderId="19" xfId="0" applyNumberFormat="1" applyFont="1" applyBorder="1" applyAlignment="1">
      <alignment vertical="top"/>
    </xf>
    <xf numFmtId="165" fontId="8" fillId="0" borderId="20" xfId="0" applyNumberFormat="1" applyFont="1" applyBorder="1" applyAlignment="1">
      <alignment vertical="top"/>
    </xf>
    <xf numFmtId="165" fontId="8" fillId="0" borderId="21" xfId="0" applyNumberFormat="1" applyFont="1" applyBorder="1" applyAlignment="1">
      <alignment vertical="top"/>
    </xf>
    <xf numFmtId="165" fontId="8" fillId="0" borderId="22" xfId="0" applyNumberFormat="1" applyFont="1" applyBorder="1" applyAlignment="1">
      <alignment vertical="top"/>
    </xf>
    <xf numFmtId="165" fontId="8" fillId="0" borderId="23" xfId="0" applyNumberFormat="1" applyFont="1" applyBorder="1" applyAlignment="1">
      <alignment vertical="top"/>
    </xf>
    <xf numFmtId="165" fontId="8" fillId="0" borderId="24" xfId="0" applyNumberFormat="1" applyFont="1" applyBorder="1" applyAlignment="1">
      <alignment vertical="top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72"/>
  <sheetViews>
    <sheetView tabSelected="1" zoomScale="90" zoomScaleNormal="90" workbookViewId="0">
      <selection activeCell="G66" sqref="G66"/>
    </sheetView>
  </sheetViews>
  <sheetFormatPr baseColWidth="10" defaultColWidth="11.5703125" defaultRowHeight="15" x14ac:dyDescent="0.25"/>
  <cols>
    <col min="1" max="1" width="38.7109375" style="1" customWidth="1"/>
    <col min="2" max="2" width="17.28515625" style="1" customWidth="1"/>
    <col min="3" max="3" width="15.28515625" style="1" customWidth="1"/>
    <col min="4" max="4" width="16.85546875" style="1" customWidth="1"/>
    <col min="5" max="7" width="15.28515625" style="1" customWidth="1"/>
    <col min="8" max="16384" width="11.5703125" style="1"/>
  </cols>
  <sheetData>
    <row r="1" spans="1:7" x14ac:dyDescent="0.25">
      <c r="A1" s="36" t="s">
        <v>27</v>
      </c>
      <c r="B1" s="37"/>
      <c r="C1" s="37"/>
      <c r="D1" s="37"/>
      <c r="E1" s="37"/>
      <c r="F1" s="37"/>
      <c r="G1" s="38"/>
    </row>
    <row r="2" spans="1:7" x14ac:dyDescent="0.25">
      <c r="A2" s="39" t="s">
        <v>0</v>
      </c>
      <c r="B2" s="40"/>
      <c r="C2" s="40"/>
      <c r="D2" s="40"/>
      <c r="E2" s="40"/>
      <c r="F2" s="40"/>
      <c r="G2" s="41"/>
    </row>
    <row r="3" spans="1:7" x14ac:dyDescent="0.25">
      <c r="A3" s="39" t="s">
        <v>1</v>
      </c>
      <c r="B3" s="40"/>
      <c r="C3" s="40"/>
      <c r="D3" s="40"/>
      <c r="E3" s="40"/>
      <c r="F3" s="40"/>
      <c r="G3" s="41"/>
    </row>
    <row r="4" spans="1:7" x14ac:dyDescent="0.25">
      <c r="A4" s="42" t="s">
        <v>47</v>
      </c>
      <c r="B4" s="43"/>
      <c r="C4" s="43"/>
      <c r="D4" s="43"/>
      <c r="E4" s="43"/>
      <c r="F4" s="43"/>
      <c r="G4" s="44"/>
    </row>
    <row r="5" spans="1:7" x14ac:dyDescent="0.25">
      <c r="A5" s="33" t="s">
        <v>2</v>
      </c>
      <c r="B5" s="33" t="s">
        <v>3</v>
      </c>
      <c r="C5" s="33"/>
      <c r="D5" s="33"/>
      <c r="E5" s="33"/>
      <c r="F5" s="33"/>
      <c r="G5" s="33" t="s">
        <v>4</v>
      </c>
    </row>
    <row r="6" spans="1:7" ht="30" x14ac:dyDescent="0.25">
      <c r="A6" s="33"/>
      <c r="B6" s="17" t="s">
        <v>5</v>
      </c>
      <c r="C6" s="17" t="s">
        <v>6</v>
      </c>
      <c r="D6" s="17" t="s">
        <v>7</v>
      </c>
      <c r="E6" s="17" t="s">
        <v>8</v>
      </c>
      <c r="F6" s="17" t="s">
        <v>9</v>
      </c>
      <c r="G6" s="33"/>
    </row>
    <row r="7" spans="1:7" ht="15.75" thickBot="1" x14ac:dyDescent="0.3">
      <c r="A7" s="33"/>
      <c r="B7" s="17">
        <v>1</v>
      </c>
      <c r="C7" s="17">
        <v>2</v>
      </c>
      <c r="D7" s="17" t="s">
        <v>10</v>
      </c>
      <c r="E7" s="17">
        <v>4</v>
      </c>
      <c r="F7" s="17">
        <v>5</v>
      </c>
      <c r="G7" s="17" t="s">
        <v>11</v>
      </c>
    </row>
    <row r="8" spans="1:7" x14ac:dyDescent="0.25">
      <c r="A8" s="18" t="s">
        <v>29</v>
      </c>
      <c r="B8" s="45">
        <v>113300000.0016</v>
      </c>
      <c r="C8" s="46">
        <v>13828380.470000001</v>
      </c>
      <c r="D8" s="47">
        <f>B8+C8</f>
        <v>127128380.4716</v>
      </c>
      <c r="E8" s="48">
        <v>49027449.530000001</v>
      </c>
      <c r="F8" s="46">
        <v>32412261.530000001</v>
      </c>
      <c r="G8" s="47">
        <f>D8-E8</f>
        <v>78100930.941599995</v>
      </c>
    </row>
    <row r="9" spans="1:7" x14ac:dyDescent="0.25">
      <c r="A9" s="18" t="s">
        <v>30</v>
      </c>
      <c r="B9" s="47">
        <v>17010000.019200001</v>
      </c>
      <c r="C9" s="49">
        <v>771377.36</v>
      </c>
      <c r="D9" s="47">
        <f t="shared" ref="D9:D23" si="0">B9+C9</f>
        <v>17781377.3792</v>
      </c>
      <c r="E9" s="50">
        <v>7566237.6900000004</v>
      </c>
      <c r="F9" s="49">
        <v>6912481.4699999997</v>
      </c>
      <c r="G9" s="47">
        <f t="shared" ref="G9:G23" si="1">D9-E9</f>
        <v>10215139.689199999</v>
      </c>
    </row>
    <row r="10" spans="1:7" x14ac:dyDescent="0.25">
      <c r="A10" s="18" t="s">
        <v>31</v>
      </c>
      <c r="B10" s="47">
        <v>3610000.0004000003</v>
      </c>
      <c r="C10" s="49">
        <v>485230</v>
      </c>
      <c r="D10" s="47">
        <f t="shared" si="0"/>
        <v>4095230.0004000003</v>
      </c>
      <c r="E10" s="50">
        <v>1982736.93</v>
      </c>
      <c r="F10" s="49">
        <v>1936926.16</v>
      </c>
      <c r="G10" s="47">
        <f t="shared" si="1"/>
        <v>2112493.0704000005</v>
      </c>
    </row>
    <row r="11" spans="1:7" x14ac:dyDescent="0.25">
      <c r="A11" s="18" t="s">
        <v>32</v>
      </c>
      <c r="B11" s="47">
        <v>41189999.997199997</v>
      </c>
      <c r="C11" s="49">
        <v>5170982.33</v>
      </c>
      <c r="D11" s="47">
        <f t="shared" si="0"/>
        <v>46360982.327199996</v>
      </c>
      <c r="E11" s="50">
        <v>18767007.379999999</v>
      </c>
      <c r="F11" s="49">
        <v>18451515.23</v>
      </c>
      <c r="G11" s="47">
        <f t="shared" si="1"/>
        <v>27593974.947199997</v>
      </c>
    </row>
    <row r="12" spans="1:7" x14ac:dyDescent="0.25">
      <c r="A12" s="18" t="s">
        <v>33</v>
      </c>
      <c r="B12" s="47">
        <v>9689999.9992000014</v>
      </c>
      <c r="C12" s="49">
        <v>787461.33</v>
      </c>
      <c r="D12" s="47">
        <f t="shared" si="0"/>
        <v>10477461.329200001</v>
      </c>
      <c r="E12" s="50">
        <v>4207221.5999999996</v>
      </c>
      <c r="F12" s="49">
        <v>4193530.54</v>
      </c>
      <c r="G12" s="47">
        <f t="shared" si="1"/>
        <v>6270239.7292000018</v>
      </c>
    </row>
    <row r="13" spans="1:7" x14ac:dyDescent="0.25">
      <c r="A13" s="18" t="s">
        <v>34</v>
      </c>
      <c r="B13" s="47">
        <v>23939999.999600001</v>
      </c>
      <c r="C13" s="49">
        <v>1120331</v>
      </c>
      <c r="D13" s="47">
        <f t="shared" si="0"/>
        <v>25060330.999600001</v>
      </c>
      <c r="E13" s="50">
        <v>12289083.17</v>
      </c>
      <c r="F13" s="49">
        <v>12268501.57</v>
      </c>
      <c r="G13" s="47">
        <f t="shared" si="1"/>
        <v>12771247.829600001</v>
      </c>
    </row>
    <row r="14" spans="1:7" x14ac:dyDescent="0.25">
      <c r="A14" s="18" t="s">
        <v>35</v>
      </c>
      <c r="B14" s="47">
        <v>19119999.998399999</v>
      </c>
      <c r="C14" s="49">
        <v>5070924</v>
      </c>
      <c r="D14" s="47">
        <f t="shared" si="0"/>
        <v>24190923.998399999</v>
      </c>
      <c r="E14" s="50">
        <v>12441996.449999999</v>
      </c>
      <c r="F14" s="49">
        <v>12261328.24</v>
      </c>
      <c r="G14" s="47">
        <f t="shared" si="1"/>
        <v>11748927.5484</v>
      </c>
    </row>
    <row r="15" spans="1:7" x14ac:dyDescent="0.25">
      <c r="A15" s="18" t="s">
        <v>36</v>
      </c>
      <c r="B15" s="47">
        <v>23199999.997600004</v>
      </c>
      <c r="C15" s="49">
        <v>3579482</v>
      </c>
      <c r="D15" s="47">
        <f t="shared" si="0"/>
        <v>26779481.997600004</v>
      </c>
      <c r="E15" s="50">
        <v>11631368.449999999</v>
      </c>
      <c r="F15" s="49">
        <v>11541970.92</v>
      </c>
      <c r="G15" s="47">
        <f t="shared" si="1"/>
        <v>15148113.547600005</v>
      </c>
    </row>
    <row r="16" spans="1:7" x14ac:dyDescent="0.25">
      <c r="A16" s="18" t="s">
        <v>37</v>
      </c>
      <c r="B16" s="47">
        <v>47480000</v>
      </c>
      <c r="C16" s="49">
        <v>12169160.470000001</v>
      </c>
      <c r="D16" s="47">
        <f t="shared" si="0"/>
        <v>59649160.469999999</v>
      </c>
      <c r="E16" s="50">
        <v>30039585.129999999</v>
      </c>
      <c r="F16" s="49">
        <v>29087249.5</v>
      </c>
      <c r="G16" s="47">
        <f t="shared" si="1"/>
        <v>29609575.34</v>
      </c>
    </row>
    <row r="17" spans="1:7" x14ac:dyDescent="0.25">
      <c r="A17" s="18" t="s">
        <v>38</v>
      </c>
      <c r="B17" s="47">
        <v>36204999.996800005</v>
      </c>
      <c r="C17" s="49">
        <v>7236138</v>
      </c>
      <c r="D17" s="47">
        <f t="shared" si="0"/>
        <v>43441137.996800005</v>
      </c>
      <c r="E17" s="50">
        <v>22011927.050000001</v>
      </c>
      <c r="F17" s="49">
        <v>21680332.649999999</v>
      </c>
      <c r="G17" s="47">
        <f t="shared" si="1"/>
        <v>21429210.946800005</v>
      </c>
    </row>
    <row r="18" spans="1:7" x14ac:dyDescent="0.25">
      <c r="A18" s="18" t="s">
        <v>39</v>
      </c>
      <c r="B18" s="47">
        <v>11620000</v>
      </c>
      <c r="C18" s="49">
        <v>1283753.33</v>
      </c>
      <c r="D18" s="47">
        <f t="shared" si="0"/>
        <v>12903753.33</v>
      </c>
      <c r="E18" s="50">
        <v>5507321.6100000003</v>
      </c>
      <c r="F18" s="49">
        <v>5397157.1399999997</v>
      </c>
      <c r="G18" s="47">
        <f t="shared" si="1"/>
        <v>7396431.7199999997</v>
      </c>
    </row>
    <row r="19" spans="1:7" x14ac:dyDescent="0.25">
      <c r="A19" s="18" t="s">
        <v>40</v>
      </c>
      <c r="B19" s="47">
        <v>36469999.998800002</v>
      </c>
      <c r="C19" s="49">
        <v>4787360.96</v>
      </c>
      <c r="D19" s="47">
        <f t="shared" si="0"/>
        <v>41257360.958800003</v>
      </c>
      <c r="E19" s="50">
        <v>19180633.949999999</v>
      </c>
      <c r="F19" s="49">
        <v>18706427.829999998</v>
      </c>
      <c r="G19" s="47">
        <f t="shared" si="1"/>
        <v>22076727.008800004</v>
      </c>
    </row>
    <row r="20" spans="1:7" ht="30" x14ac:dyDescent="0.25">
      <c r="A20" s="18" t="s">
        <v>41</v>
      </c>
      <c r="B20" s="47">
        <v>13939999.995200001</v>
      </c>
      <c r="C20" s="49">
        <v>2199159</v>
      </c>
      <c r="D20" s="47">
        <f t="shared" si="0"/>
        <v>16139158.995200001</v>
      </c>
      <c r="E20" s="50">
        <v>6706421.0700000003</v>
      </c>
      <c r="F20" s="49">
        <v>6670332.9299999997</v>
      </c>
      <c r="G20" s="47">
        <f t="shared" si="1"/>
        <v>9432737.9252000004</v>
      </c>
    </row>
    <row r="21" spans="1:7" x14ac:dyDescent="0.25">
      <c r="A21" s="18" t="s">
        <v>42</v>
      </c>
      <c r="B21" s="47">
        <v>25589999.995999999</v>
      </c>
      <c r="C21" s="49">
        <v>2482474.02</v>
      </c>
      <c r="D21" s="47">
        <f t="shared" si="0"/>
        <v>28072474.015999999</v>
      </c>
      <c r="E21" s="50">
        <v>13148440.26</v>
      </c>
      <c r="F21" s="49">
        <v>13120082.26</v>
      </c>
      <c r="G21" s="47">
        <f t="shared" si="1"/>
        <v>14924033.755999999</v>
      </c>
    </row>
    <row r="22" spans="1:7" x14ac:dyDescent="0.25">
      <c r="A22" s="18" t="s">
        <v>43</v>
      </c>
      <c r="B22" s="47">
        <v>3459999.9992</v>
      </c>
      <c r="C22" s="49">
        <v>313898</v>
      </c>
      <c r="D22" s="47">
        <f t="shared" si="0"/>
        <v>3773897.9992</v>
      </c>
      <c r="E22" s="50">
        <v>1787774.78</v>
      </c>
      <c r="F22" s="49">
        <v>1783651.73</v>
      </c>
      <c r="G22" s="47">
        <f t="shared" si="1"/>
        <v>1986123.2191999999</v>
      </c>
    </row>
    <row r="23" spans="1:7" ht="15.75" thickBot="1" x14ac:dyDescent="0.3">
      <c r="A23" s="18" t="s">
        <v>44</v>
      </c>
      <c r="B23" s="51">
        <v>1279999.9992</v>
      </c>
      <c r="C23" s="52">
        <v>109100</v>
      </c>
      <c r="D23" s="47">
        <f t="shared" si="0"/>
        <v>1389099.9992</v>
      </c>
      <c r="E23" s="53">
        <v>155256.37</v>
      </c>
      <c r="F23" s="52">
        <v>151229.01999999999</v>
      </c>
      <c r="G23" s="47">
        <f t="shared" si="1"/>
        <v>1233843.6291999999</v>
      </c>
    </row>
    <row r="24" spans="1:7" x14ac:dyDescent="0.25">
      <c r="A24" s="5" t="s">
        <v>12</v>
      </c>
      <c r="B24" s="19">
        <f>SUM(B8:B23)</f>
        <v>427104999.99839991</v>
      </c>
      <c r="C24" s="19">
        <f>SUM(C8:C23)</f>
        <v>61395212.270000003</v>
      </c>
      <c r="D24" s="19">
        <f>SUM(D8:D23)</f>
        <v>488500212.26839989</v>
      </c>
      <c r="E24" s="19">
        <f>SUM(E8:E23)</f>
        <v>216450461.42000002</v>
      </c>
      <c r="F24" s="19">
        <f>SUM(F8:F23)</f>
        <v>196574978.71999997</v>
      </c>
      <c r="G24" s="19">
        <f>SUM(G8:G23)</f>
        <v>272049750.84839994</v>
      </c>
    </row>
    <row r="26" spans="1:7" x14ac:dyDescent="0.25">
      <c r="A26" s="36" t="s">
        <v>45</v>
      </c>
      <c r="B26" s="37"/>
      <c r="C26" s="37"/>
      <c r="D26" s="37"/>
      <c r="E26" s="37"/>
      <c r="F26" s="37"/>
      <c r="G26" s="38"/>
    </row>
    <row r="27" spans="1:7" x14ac:dyDescent="0.25">
      <c r="A27" s="39" t="s">
        <v>0</v>
      </c>
      <c r="B27" s="40"/>
      <c r="C27" s="40"/>
      <c r="D27" s="40"/>
      <c r="E27" s="40"/>
      <c r="F27" s="40"/>
      <c r="G27" s="41"/>
    </row>
    <row r="28" spans="1:7" x14ac:dyDescent="0.25">
      <c r="A28" s="39" t="s">
        <v>1</v>
      </c>
      <c r="B28" s="40"/>
      <c r="C28" s="40"/>
      <c r="D28" s="40"/>
      <c r="E28" s="40"/>
      <c r="F28" s="40"/>
      <c r="G28" s="41"/>
    </row>
    <row r="29" spans="1:7" x14ac:dyDescent="0.25">
      <c r="A29" s="42" t="s">
        <v>47</v>
      </c>
      <c r="B29" s="43"/>
      <c r="C29" s="43"/>
      <c r="D29" s="43"/>
      <c r="E29" s="43"/>
      <c r="F29" s="43"/>
      <c r="G29" s="44"/>
    </row>
    <row r="30" spans="1:7" x14ac:dyDescent="0.25">
      <c r="A30" s="33" t="s">
        <v>2</v>
      </c>
      <c r="B30" s="33" t="s">
        <v>3</v>
      </c>
      <c r="C30" s="33"/>
      <c r="D30" s="33"/>
      <c r="E30" s="33"/>
      <c r="F30" s="33"/>
      <c r="G30" s="33" t="s">
        <v>4</v>
      </c>
    </row>
    <row r="31" spans="1:7" ht="30" x14ac:dyDescent="0.25">
      <c r="A31" s="33"/>
      <c r="B31" s="17" t="s">
        <v>5</v>
      </c>
      <c r="C31" s="17" t="s">
        <v>6</v>
      </c>
      <c r="D31" s="17" t="s">
        <v>7</v>
      </c>
      <c r="E31" s="17" t="s">
        <v>8</v>
      </c>
      <c r="F31" s="17" t="s">
        <v>9</v>
      </c>
      <c r="G31" s="33"/>
    </row>
    <row r="32" spans="1:7" x14ac:dyDescent="0.25">
      <c r="A32" s="33"/>
      <c r="B32" s="17">
        <v>1</v>
      </c>
      <c r="C32" s="17">
        <v>2</v>
      </c>
      <c r="D32" s="17" t="s">
        <v>10</v>
      </c>
      <c r="E32" s="17">
        <v>4</v>
      </c>
      <c r="F32" s="17">
        <v>5</v>
      </c>
      <c r="G32" s="17" t="s">
        <v>11</v>
      </c>
    </row>
    <row r="33" spans="1:7" x14ac:dyDescent="0.25">
      <c r="A33" s="2"/>
      <c r="B33" s="3"/>
      <c r="C33" s="3"/>
      <c r="D33" s="3"/>
      <c r="E33" s="3"/>
      <c r="F33" s="3"/>
      <c r="G33" s="3"/>
    </row>
    <row r="34" spans="1:7" x14ac:dyDescent="0.25">
      <c r="A34" s="4" t="s">
        <v>13</v>
      </c>
      <c r="B34" s="9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</row>
    <row r="35" spans="1:7" x14ac:dyDescent="0.25">
      <c r="A35" s="4" t="s">
        <v>14</v>
      </c>
      <c r="B35" s="8">
        <v>0</v>
      </c>
      <c r="C35" s="9">
        <v>0</v>
      </c>
      <c r="D35" s="8">
        <v>0</v>
      </c>
      <c r="E35" s="8">
        <v>0</v>
      </c>
      <c r="F35" s="8">
        <v>0</v>
      </c>
      <c r="G35" s="8">
        <v>0</v>
      </c>
    </row>
    <row r="36" spans="1:7" x14ac:dyDescent="0.25">
      <c r="A36" s="4" t="s">
        <v>15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</row>
    <row r="37" spans="1:7" x14ac:dyDescent="0.25">
      <c r="A37" s="4" t="s">
        <v>16</v>
      </c>
      <c r="B37" s="8">
        <v>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</row>
    <row r="38" spans="1:7" ht="30" x14ac:dyDescent="0.25">
      <c r="A38" s="20" t="s">
        <v>17</v>
      </c>
      <c r="B38" s="19">
        <f>SUM(B22:B37)</f>
        <v>431845000.99679989</v>
      </c>
      <c r="C38" s="19">
        <f>SUM(C22:C37)</f>
        <v>61818212.270000003</v>
      </c>
      <c r="D38" s="19">
        <f>SUM(D22:D37)</f>
        <v>493663210.26679987</v>
      </c>
      <c r="E38" s="19">
        <f>SUM(E22:E37)</f>
        <v>218393496.57000002</v>
      </c>
      <c r="F38" s="19">
        <f>SUM(F22:F37)</f>
        <v>198509864.46999997</v>
      </c>
      <c r="G38" s="19">
        <f>SUM(G22:G37)</f>
        <v>275269717.69679993</v>
      </c>
    </row>
    <row r="39" spans="1:7" x14ac:dyDescent="0.25">
      <c r="A39" s="6" t="s">
        <v>18</v>
      </c>
      <c r="B39" s="19">
        <f>SUM(B23:B38)</f>
        <v>860230001.99439979</v>
      </c>
      <c r="C39" s="19">
        <f>SUM(C23:C38)</f>
        <v>123322526.54000001</v>
      </c>
      <c r="D39" s="19">
        <f>SUM(D23:D38)</f>
        <v>983552522.53439975</v>
      </c>
      <c r="E39" s="19">
        <f>SUM(E23:E38)</f>
        <v>434999218.36000001</v>
      </c>
      <c r="F39" s="19">
        <f>SUM(F23:F38)</f>
        <v>395236077.20999992</v>
      </c>
      <c r="G39" s="19">
        <f>SUM(G23:G38)</f>
        <v>548553312.17439985</v>
      </c>
    </row>
    <row r="40" spans="1:7" x14ac:dyDescent="0.25">
      <c r="A40" s="10"/>
      <c r="B40" s="10"/>
      <c r="C40" s="10"/>
      <c r="D40" s="10"/>
      <c r="E40" s="10"/>
      <c r="F40" s="10"/>
      <c r="G40" s="10"/>
    </row>
    <row r="41" spans="1:7" x14ac:dyDescent="0.25">
      <c r="A41" s="35" t="s">
        <v>26</v>
      </c>
      <c r="B41" s="35"/>
      <c r="C41" s="35"/>
      <c r="D41" s="35"/>
      <c r="E41" s="35"/>
      <c r="F41" s="35"/>
      <c r="G41" s="35"/>
    </row>
    <row r="42" spans="1:7" x14ac:dyDescent="0.25">
      <c r="A42" s="10"/>
      <c r="B42" s="10"/>
      <c r="C42" s="10"/>
      <c r="D42" s="10"/>
      <c r="E42" s="10"/>
      <c r="F42" s="10"/>
      <c r="G42" s="10"/>
    </row>
    <row r="44" spans="1:7" x14ac:dyDescent="0.25">
      <c r="A44" s="21" t="s">
        <v>28</v>
      </c>
      <c r="B44" s="22"/>
      <c r="C44" s="22"/>
      <c r="D44" s="22"/>
      <c r="E44" s="22"/>
      <c r="F44" s="22"/>
      <c r="G44" s="23"/>
    </row>
    <row r="45" spans="1:7" x14ac:dyDescent="0.25">
      <c r="A45" s="24" t="s">
        <v>0</v>
      </c>
      <c r="B45" s="25"/>
      <c r="C45" s="25"/>
      <c r="D45" s="25"/>
      <c r="E45" s="25"/>
      <c r="F45" s="25"/>
      <c r="G45" s="26"/>
    </row>
    <row r="46" spans="1:7" x14ac:dyDescent="0.25">
      <c r="A46" s="24" t="s">
        <v>1</v>
      </c>
      <c r="B46" s="25"/>
      <c r="C46" s="25"/>
      <c r="D46" s="25"/>
      <c r="E46" s="25"/>
      <c r="F46" s="25"/>
      <c r="G46" s="26"/>
    </row>
    <row r="47" spans="1:7" x14ac:dyDescent="0.25">
      <c r="A47" s="42" t="s">
        <v>47</v>
      </c>
      <c r="B47" s="43"/>
      <c r="C47" s="43"/>
      <c r="D47" s="43"/>
      <c r="E47" s="43"/>
      <c r="F47" s="43"/>
      <c r="G47" s="44"/>
    </row>
    <row r="48" spans="1:7" x14ac:dyDescent="0.25">
      <c r="A48" s="27" t="s">
        <v>2</v>
      </c>
      <c r="B48" s="30" t="s">
        <v>3</v>
      </c>
      <c r="C48" s="31"/>
      <c r="D48" s="31"/>
      <c r="E48" s="31"/>
      <c r="F48" s="32"/>
      <c r="G48" s="33" t="s">
        <v>4</v>
      </c>
    </row>
    <row r="49" spans="1:7" ht="30" x14ac:dyDescent="0.25">
      <c r="A49" s="28"/>
      <c r="B49" s="17" t="s">
        <v>5</v>
      </c>
      <c r="C49" s="17" t="s">
        <v>6</v>
      </c>
      <c r="D49" s="17" t="s">
        <v>7</v>
      </c>
      <c r="E49" s="17" t="s">
        <v>8</v>
      </c>
      <c r="F49" s="17" t="s">
        <v>9</v>
      </c>
      <c r="G49" s="33"/>
    </row>
    <row r="50" spans="1:7" x14ac:dyDescent="0.25">
      <c r="A50" s="29"/>
      <c r="B50" s="17">
        <v>1</v>
      </c>
      <c r="C50" s="17">
        <v>2</v>
      </c>
      <c r="D50" s="17" t="s">
        <v>10</v>
      </c>
      <c r="E50" s="17">
        <v>4</v>
      </c>
      <c r="F50" s="17">
        <v>5</v>
      </c>
      <c r="G50" s="17" t="s">
        <v>11</v>
      </c>
    </row>
    <row r="51" spans="1:7" x14ac:dyDescent="0.25">
      <c r="A51" s="2"/>
      <c r="B51" s="3"/>
      <c r="C51" s="3"/>
      <c r="D51" s="3"/>
      <c r="E51" s="3"/>
      <c r="F51" s="3"/>
      <c r="G51" s="7"/>
    </row>
    <row r="52" spans="1:7" ht="32.25" customHeight="1" x14ac:dyDescent="0.25">
      <c r="A52" s="2" t="s">
        <v>46</v>
      </c>
      <c r="B52" s="12">
        <v>137172528</v>
      </c>
      <c r="C52" s="12">
        <v>0</v>
      </c>
      <c r="D52" s="12">
        <f>B52+C52</f>
        <v>137172528</v>
      </c>
      <c r="E52" s="12">
        <v>65064732</v>
      </c>
      <c r="F52" s="12">
        <v>63403336</v>
      </c>
      <c r="G52" s="13">
        <f>D52-E52</f>
        <v>72107796</v>
      </c>
    </row>
    <row r="53" spans="1:7" x14ac:dyDescent="0.25">
      <c r="A53" s="2"/>
      <c r="B53" s="14"/>
      <c r="C53" s="14"/>
      <c r="D53" s="14"/>
      <c r="E53" s="14"/>
      <c r="F53" s="14"/>
      <c r="G53" s="15"/>
    </row>
    <row r="54" spans="1:7" ht="30" x14ac:dyDescent="0.25">
      <c r="A54" s="2" t="s">
        <v>19</v>
      </c>
      <c r="B54" s="12">
        <v>0</v>
      </c>
      <c r="C54" s="12">
        <v>0</v>
      </c>
      <c r="D54" s="12">
        <v>0</v>
      </c>
      <c r="E54" s="12">
        <v>0</v>
      </c>
      <c r="F54" s="12">
        <v>0</v>
      </c>
      <c r="G54" s="13">
        <v>0</v>
      </c>
    </row>
    <row r="55" spans="1:7" x14ac:dyDescent="0.25">
      <c r="A55" s="2"/>
      <c r="B55" s="14"/>
      <c r="C55" s="14"/>
      <c r="D55" s="14"/>
      <c r="E55" s="14"/>
      <c r="F55" s="14"/>
      <c r="G55" s="15"/>
    </row>
    <row r="56" spans="1:7" ht="45" x14ac:dyDescent="0.25">
      <c r="A56" s="2" t="s">
        <v>20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3">
        <v>0</v>
      </c>
    </row>
    <row r="57" spans="1:7" x14ac:dyDescent="0.25">
      <c r="A57" s="2"/>
      <c r="B57" s="14"/>
      <c r="C57" s="14"/>
      <c r="D57" s="14"/>
      <c r="E57" s="14"/>
      <c r="F57" s="14"/>
      <c r="G57" s="15"/>
    </row>
    <row r="58" spans="1:7" ht="45" x14ac:dyDescent="0.25">
      <c r="A58" s="2" t="s">
        <v>21</v>
      </c>
      <c r="B58" s="12">
        <v>0</v>
      </c>
      <c r="C58" s="12">
        <v>0</v>
      </c>
      <c r="D58" s="12">
        <v>0</v>
      </c>
      <c r="E58" s="12">
        <v>0</v>
      </c>
      <c r="F58" s="12">
        <v>0</v>
      </c>
      <c r="G58" s="13">
        <v>0</v>
      </c>
    </row>
    <row r="59" spans="1:7" x14ac:dyDescent="0.25">
      <c r="A59" s="2"/>
      <c r="B59" s="14"/>
      <c r="C59" s="14"/>
      <c r="D59" s="14"/>
      <c r="E59" s="14"/>
      <c r="F59" s="14"/>
      <c r="G59" s="15"/>
    </row>
    <row r="60" spans="1:7" ht="45" x14ac:dyDescent="0.25">
      <c r="A60" s="2" t="s">
        <v>22</v>
      </c>
      <c r="B60" s="12">
        <v>0</v>
      </c>
      <c r="C60" s="12">
        <v>0</v>
      </c>
      <c r="D60" s="12">
        <v>0</v>
      </c>
      <c r="E60" s="12">
        <v>0</v>
      </c>
      <c r="F60" s="12">
        <v>0</v>
      </c>
      <c r="G60" s="13">
        <v>0</v>
      </c>
    </row>
    <row r="61" spans="1:7" x14ac:dyDescent="0.25">
      <c r="A61" s="2"/>
      <c r="B61" s="14"/>
      <c r="C61" s="14"/>
      <c r="D61" s="14"/>
      <c r="E61" s="14"/>
      <c r="F61" s="14"/>
      <c r="G61" s="15"/>
    </row>
    <row r="62" spans="1:7" ht="45" x14ac:dyDescent="0.25">
      <c r="A62" s="2" t="s">
        <v>23</v>
      </c>
      <c r="B62" s="12">
        <v>0</v>
      </c>
      <c r="C62" s="12">
        <v>0</v>
      </c>
      <c r="D62" s="12">
        <v>0</v>
      </c>
      <c r="E62" s="12">
        <v>0</v>
      </c>
      <c r="F62" s="12">
        <v>0</v>
      </c>
      <c r="G62" s="13">
        <v>0</v>
      </c>
    </row>
    <row r="63" spans="1:7" x14ac:dyDescent="0.25">
      <c r="A63" s="2"/>
      <c r="B63" s="14"/>
      <c r="C63" s="14"/>
      <c r="D63" s="14"/>
      <c r="E63" s="14"/>
      <c r="F63" s="14"/>
      <c r="G63" s="15"/>
    </row>
    <row r="64" spans="1:7" ht="30" x14ac:dyDescent="0.25">
      <c r="A64" s="2" t="s">
        <v>24</v>
      </c>
      <c r="B64" s="12">
        <v>0</v>
      </c>
      <c r="C64" s="12">
        <v>0</v>
      </c>
      <c r="D64" s="12">
        <v>0</v>
      </c>
      <c r="E64" s="12">
        <v>0</v>
      </c>
      <c r="F64" s="12">
        <v>0</v>
      </c>
      <c r="G64" s="13">
        <v>0</v>
      </c>
    </row>
    <row r="65" spans="1:7" x14ac:dyDescent="0.25">
      <c r="A65" s="2"/>
      <c r="B65" s="14"/>
      <c r="C65" s="14"/>
      <c r="D65" s="14"/>
      <c r="E65" s="14"/>
      <c r="F65" s="14"/>
      <c r="G65" s="15"/>
    </row>
    <row r="66" spans="1:7" x14ac:dyDescent="0.25">
      <c r="A66" s="5" t="s">
        <v>25</v>
      </c>
      <c r="B66" s="16">
        <f t="shared" ref="B66:G66" si="2">SUM(B52:B65)</f>
        <v>137172528</v>
      </c>
      <c r="C66" s="16">
        <f t="shared" si="2"/>
        <v>0</v>
      </c>
      <c r="D66" s="16">
        <f t="shared" si="2"/>
        <v>137172528</v>
      </c>
      <c r="E66" s="16">
        <f t="shared" si="2"/>
        <v>65064732</v>
      </c>
      <c r="F66" s="16">
        <f t="shared" si="2"/>
        <v>63403336</v>
      </c>
      <c r="G66" s="16">
        <f t="shared" si="2"/>
        <v>72107796</v>
      </c>
    </row>
    <row r="68" spans="1:7" x14ac:dyDescent="0.25">
      <c r="A68" s="11"/>
    </row>
    <row r="72" spans="1:7" x14ac:dyDescent="0.25">
      <c r="A72" s="34"/>
      <c r="B72" s="34"/>
      <c r="C72" s="34"/>
      <c r="D72" s="34"/>
      <c r="E72" s="34"/>
      <c r="F72" s="34"/>
      <c r="G72" s="34"/>
    </row>
  </sheetData>
  <mergeCells count="23">
    <mergeCell ref="A72:G72"/>
    <mergeCell ref="A41:G41"/>
    <mergeCell ref="A1:G1"/>
    <mergeCell ref="A2:G2"/>
    <mergeCell ref="A3:G3"/>
    <mergeCell ref="A4:G4"/>
    <mergeCell ref="A5:A7"/>
    <mergeCell ref="B5:F5"/>
    <mergeCell ref="G5:G6"/>
    <mergeCell ref="A26:G26"/>
    <mergeCell ref="A27:G27"/>
    <mergeCell ref="A28:G28"/>
    <mergeCell ref="A29:G29"/>
    <mergeCell ref="A30:A32"/>
    <mergeCell ref="B30:F30"/>
    <mergeCell ref="G30:G31"/>
    <mergeCell ref="A44:G44"/>
    <mergeCell ref="A45:G45"/>
    <mergeCell ref="A46:G46"/>
    <mergeCell ref="A47:G47"/>
    <mergeCell ref="A48:A50"/>
    <mergeCell ref="B48:F48"/>
    <mergeCell ref="G48:G49"/>
  </mergeCells>
  <printOptions horizontalCentered="1"/>
  <pageMargins left="0.70866141732283472" right="0.70866141732283472" top="0.94488188976377963" bottom="0.74803149606299213" header="0.31496062992125984" footer="0.31496062992125984"/>
  <pageSetup scale="50" orientation="portrait" r:id="rId1"/>
  <ignoredErrors>
    <ignoredError sqref="B24:C24 E24:G2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SiifAdmin</cp:lastModifiedBy>
  <dcterms:created xsi:type="dcterms:W3CDTF">2015-09-03T16:00:14Z</dcterms:created>
  <dcterms:modified xsi:type="dcterms:W3CDTF">2017-10-10T15:11:45Z</dcterms:modified>
</cp:coreProperties>
</file>